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85" windowHeight="7350"/>
  </bookViews>
  <sheets>
    <sheet name="6 ступень" sheetId="2" r:id="rId1"/>
    <sheet name="7 ступень" sheetId="3" r:id="rId2"/>
    <sheet name="8 ступень" sheetId="4" r:id="rId3"/>
    <sheet name="9 ступень" sheetId="5" r:id="rId4"/>
    <sheet name="Командный зачет" sheetId="7" r:id="rId5"/>
  </sheets>
  <calcPr calcId="152511"/>
</workbook>
</file>

<file path=xl/calcChain.xml><?xml version="1.0" encoding="utf-8"?>
<calcChain xmlns="http://schemas.openxmlformats.org/spreadsheetml/2006/main">
  <c r="Q54" i="5" l="1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18" i="5"/>
  <c r="Q17" i="5"/>
  <c r="Q16" i="5"/>
  <c r="Q15" i="5"/>
  <c r="Q14" i="5"/>
  <c r="Q13" i="5"/>
  <c r="Q12" i="5"/>
  <c r="Q11" i="5"/>
  <c r="Q10" i="5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21" i="4"/>
  <c r="Q20" i="4"/>
  <c r="Q19" i="4"/>
  <c r="Q18" i="4"/>
  <c r="Q17" i="4"/>
  <c r="Q16" i="4"/>
  <c r="Q15" i="4"/>
  <c r="Q14" i="4"/>
  <c r="Q13" i="4"/>
  <c r="Q12" i="4"/>
  <c r="Q11" i="4"/>
  <c r="Q10" i="4"/>
  <c r="K19" i="7" l="1"/>
  <c r="S11" i="3" l="1"/>
  <c r="S15" i="3"/>
  <c r="S18" i="3"/>
  <c r="S16" i="3"/>
  <c r="S14" i="3"/>
  <c r="S13" i="3"/>
  <c r="S19" i="3"/>
  <c r="S20" i="3"/>
  <c r="S12" i="3"/>
  <c r="S17" i="3"/>
  <c r="S21" i="3"/>
  <c r="S23" i="3"/>
  <c r="S24" i="3"/>
  <c r="S22" i="3"/>
  <c r="S10" i="3"/>
  <c r="S56" i="3"/>
  <c r="S51" i="3"/>
  <c r="S52" i="3"/>
  <c r="S49" i="3"/>
  <c r="S47" i="3"/>
  <c r="S57" i="3"/>
  <c r="S45" i="3"/>
  <c r="S44" i="3"/>
  <c r="S55" i="3"/>
  <c r="S54" i="3"/>
  <c r="S46" i="3"/>
  <c r="S48" i="3"/>
  <c r="S62" i="3"/>
  <c r="S50" i="3"/>
  <c r="S53" i="3"/>
  <c r="S66" i="3"/>
  <c r="S61" i="3"/>
  <c r="S59" i="3"/>
  <c r="S58" i="3"/>
  <c r="S60" i="3"/>
  <c r="S63" i="3"/>
  <c r="S64" i="3"/>
  <c r="S68" i="3"/>
  <c r="S65" i="3"/>
  <c r="S67" i="3"/>
  <c r="S43" i="3"/>
  <c r="U47" i="2" l="1"/>
  <c r="K26" i="7" l="1"/>
  <c r="K18" i="7"/>
  <c r="K20" i="7"/>
  <c r="K24" i="7"/>
  <c r="K15" i="7"/>
  <c r="K21" i="7"/>
  <c r="K10" i="7"/>
  <c r="K11" i="7"/>
  <c r="K17" i="7"/>
  <c r="K23" i="7"/>
  <c r="K14" i="7"/>
  <c r="K16" i="7"/>
  <c r="K12" i="7"/>
  <c r="K22" i="7"/>
  <c r="K13" i="7"/>
  <c r="K25" i="7"/>
  <c r="K27" i="7"/>
  <c r="U52" i="2" l="1"/>
  <c r="U59" i="2"/>
  <c r="U55" i="2"/>
  <c r="U58" i="2"/>
  <c r="U51" i="2"/>
  <c r="U56" i="2"/>
  <c r="U45" i="2"/>
  <c r="U61" i="2"/>
  <c r="U50" i="2"/>
  <c r="U49" i="2"/>
  <c r="U60" i="2"/>
  <c r="U44" i="2"/>
  <c r="U57" i="2"/>
  <c r="U42" i="2"/>
  <c r="U43" i="2"/>
  <c r="U46" i="2"/>
  <c r="U54" i="2"/>
  <c r="U53" i="2"/>
  <c r="U62" i="2"/>
  <c r="U48" i="2"/>
  <c r="U10" i="2"/>
  <c r="U23" i="2"/>
  <c r="U20" i="2"/>
  <c r="U14" i="2"/>
  <c r="U25" i="2"/>
  <c r="U16" i="2"/>
  <c r="U24" i="2"/>
  <c r="U11" i="2"/>
  <c r="U13" i="2"/>
  <c r="U17" i="2"/>
  <c r="U18" i="2"/>
  <c r="U19" i="2"/>
  <c r="U15" i="2"/>
  <c r="U21" i="2"/>
  <c r="U22" i="2"/>
  <c r="U9" i="2"/>
  <c r="U12" i="2"/>
</calcChain>
</file>

<file path=xl/sharedStrings.xml><?xml version="1.0" encoding="utf-8"?>
<sst xmlns="http://schemas.openxmlformats.org/spreadsheetml/2006/main" count="1150" uniqueCount="580">
  <si>
    <t>Фамилия, имя</t>
  </si>
  <si>
    <t>УИН</t>
  </si>
  <si>
    <t>Место</t>
  </si>
  <si>
    <t>ООО Точная механика</t>
  </si>
  <si>
    <t>ООО "Точная мех"</t>
  </si>
  <si>
    <t>Федотова Татьяна</t>
  </si>
  <si>
    <t>Жемчугов Евгений</t>
  </si>
  <si>
    <t>Бурачевская Ирина</t>
  </si>
  <si>
    <t>Пинчуков Сергей</t>
  </si>
  <si>
    <t>Кузикина Татьяна</t>
  </si>
  <si>
    <t>Бородулин Игорь</t>
  </si>
  <si>
    <t>Николаева Наталья</t>
  </si>
  <si>
    <t>Чепа Игорь</t>
  </si>
  <si>
    <t>Рязаньэнерго</t>
  </si>
  <si>
    <t>17-62-0002778</t>
  </si>
  <si>
    <t>17-62-0007424</t>
  </si>
  <si>
    <t>17-62-0008981</t>
  </si>
  <si>
    <t>17-62-0003063</t>
  </si>
  <si>
    <t>17-62-0003438</t>
  </si>
  <si>
    <t>17-62-0007544</t>
  </si>
  <si>
    <t xml:space="preserve">Снадин Борис </t>
  </si>
  <si>
    <t xml:space="preserve">Брызгунов Иван </t>
  </si>
  <si>
    <t>17-68-0002571</t>
  </si>
  <si>
    <t xml:space="preserve">Сычева Любовь </t>
  </si>
  <si>
    <t>16-62-0028808</t>
  </si>
  <si>
    <t xml:space="preserve">Стерликов Максим </t>
  </si>
  <si>
    <t>17-62-0008485</t>
  </si>
  <si>
    <t xml:space="preserve">Останкова Наталья </t>
  </si>
  <si>
    <t>17-62-0004987</t>
  </si>
  <si>
    <t>ГРПЗ</t>
  </si>
  <si>
    <t xml:space="preserve">Куракин Андрей </t>
  </si>
  <si>
    <t xml:space="preserve">Махляева Виолетта </t>
  </si>
  <si>
    <t>17-62-0008169</t>
  </si>
  <si>
    <t xml:space="preserve">Карюкин Иван </t>
  </si>
  <si>
    <t xml:space="preserve">Мисюрева Наталья </t>
  </si>
  <si>
    <t>Крупова Кристина</t>
  </si>
  <si>
    <t>Одерий Максим</t>
  </si>
  <si>
    <t>Коннова Светлана</t>
  </si>
  <si>
    <t>Паркаев Леонид</t>
  </si>
  <si>
    <t>Никитина Наталья</t>
  </si>
  <si>
    <t>Колобанов Геннадий</t>
  </si>
  <si>
    <t>Коноплева Елена</t>
  </si>
  <si>
    <t>Шальнев Виктор</t>
  </si>
  <si>
    <t>Ново-Рязанская ТЭЦ</t>
  </si>
  <si>
    <t>Филатов Кирилл</t>
  </si>
  <si>
    <t>17-62-0009092</t>
  </si>
  <si>
    <t>Белявский Павел</t>
  </si>
  <si>
    <t>17-62-0009057</t>
  </si>
  <si>
    <t>Корсакова Елена</t>
  </si>
  <si>
    <t>17-62-0008799</t>
  </si>
  <si>
    <t>Астахов Константин</t>
  </si>
  <si>
    <t>17-62-0009144</t>
  </si>
  <si>
    <t>РПТН "Гранит"</t>
  </si>
  <si>
    <t>Плёнкин Евгений</t>
  </si>
  <si>
    <t>Осипова Ирина</t>
  </si>
  <si>
    <t>17-62-0009040</t>
  </si>
  <si>
    <t>Рыков Александр</t>
  </si>
  <si>
    <t>17-62-0008947</t>
  </si>
  <si>
    <t>Комарова Ольга</t>
  </si>
  <si>
    <t>17-62-0008993</t>
  </si>
  <si>
    <t>Колдашева Татьяна</t>
  </si>
  <si>
    <t>17-62-0009012</t>
  </si>
  <si>
    <t>Муратов Алексей</t>
  </si>
  <si>
    <t>17-62-0009084</t>
  </si>
  <si>
    <t>Петухов Юрий</t>
  </si>
  <si>
    <t>17-62-0008970</t>
  </si>
  <si>
    <t>Андреева Наталья</t>
  </si>
  <si>
    <t>17-62-0009023</t>
  </si>
  <si>
    <t>Рязанский ЦСМ</t>
  </si>
  <si>
    <t>17-62-008914</t>
  </si>
  <si>
    <t xml:space="preserve">Калугин Евгений </t>
  </si>
  <si>
    <t xml:space="preserve">Майорова Анна </t>
  </si>
  <si>
    <t xml:space="preserve">Голева Екатерина </t>
  </si>
  <si>
    <t xml:space="preserve">Фадеев Михаил </t>
  </si>
  <si>
    <t xml:space="preserve">Пустынцев Игорь </t>
  </si>
  <si>
    <t xml:space="preserve">Аистов Андрей </t>
  </si>
  <si>
    <t>17-62-0009172</t>
  </si>
  <si>
    <t>17-62-0009181</t>
  </si>
  <si>
    <t>16-62-0033563</t>
  </si>
  <si>
    <t>17-62-0009178</t>
  </si>
  <si>
    <t>17-62-0009189</t>
  </si>
  <si>
    <t>Автоимпорт</t>
  </si>
  <si>
    <t>17-62-0008164</t>
  </si>
  <si>
    <t>Русская кожа</t>
  </si>
  <si>
    <t>Авачёв Иван</t>
  </si>
  <si>
    <t>17-62-0008072</t>
  </si>
  <si>
    <t>Соловьёв Александр</t>
  </si>
  <si>
    <t>17-62-0008080</t>
  </si>
  <si>
    <t xml:space="preserve">Торлак Екатерина </t>
  </si>
  <si>
    <t>17-62-0008086</t>
  </si>
  <si>
    <t xml:space="preserve">Чувикова Нина </t>
  </si>
  <si>
    <t>17-62-0008974</t>
  </si>
  <si>
    <t>Радиозавод</t>
  </si>
  <si>
    <t>VI ступень</t>
  </si>
  <si>
    <t xml:space="preserve">Баринов Сергей </t>
  </si>
  <si>
    <t xml:space="preserve">Лисицына Юлия </t>
  </si>
  <si>
    <t>17-62-0008988</t>
  </si>
  <si>
    <t>VII ступень</t>
  </si>
  <si>
    <t xml:space="preserve">Шершнев Алексей </t>
  </si>
  <si>
    <t>17-62-0009153</t>
  </si>
  <si>
    <t xml:space="preserve">Косарева Анна </t>
  </si>
  <si>
    <t>17-62-0009158</t>
  </si>
  <si>
    <t>VIII ступень</t>
  </si>
  <si>
    <t xml:space="preserve">Дергунов Игорь </t>
  </si>
  <si>
    <t>17-62-0009159</t>
  </si>
  <si>
    <t xml:space="preserve">Каминскене Ирина </t>
  </si>
  <si>
    <t>17-62-0009162</t>
  </si>
  <si>
    <t xml:space="preserve">Кулеш Владимир </t>
  </si>
  <si>
    <t>17-62-0008704</t>
  </si>
  <si>
    <t xml:space="preserve">Благодатских Павел </t>
  </si>
  <si>
    <t xml:space="preserve">Кривов Кирилл </t>
  </si>
  <si>
    <t>17-62-0008002</t>
  </si>
  <si>
    <t>МУП «УРТ»</t>
  </si>
  <si>
    <t xml:space="preserve">Кондратьева Анастасия </t>
  </si>
  <si>
    <t>17-62-0009095</t>
  </si>
  <si>
    <t xml:space="preserve">Яшин Олег </t>
  </si>
  <si>
    <t>17-62-0008006</t>
  </si>
  <si>
    <t xml:space="preserve">Соколова Анна </t>
  </si>
  <si>
    <t>17-62-0008028</t>
  </si>
  <si>
    <t xml:space="preserve">Ольховатский Сергей </t>
  </si>
  <si>
    <t>17-62-0008012</t>
  </si>
  <si>
    <t xml:space="preserve">Андреянова Татьяна </t>
  </si>
  <si>
    <t>17-62-0008031</t>
  </si>
  <si>
    <t xml:space="preserve">Тюрин Геннадий </t>
  </si>
  <si>
    <t>17-62-0009206</t>
  </si>
  <si>
    <t xml:space="preserve">Омельченко Жанна </t>
  </si>
  <si>
    <t>17-62-0009188</t>
  </si>
  <si>
    <t xml:space="preserve">Генералова Мария </t>
  </si>
  <si>
    <t>17-62-0008821</t>
  </si>
  <si>
    <t>Красное знамя</t>
  </si>
  <si>
    <t xml:space="preserve">Петраков Сергей </t>
  </si>
  <si>
    <t xml:space="preserve">Попова Маргарита </t>
  </si>
  <si>
    <t xml:space="preserve">Яшин Михаил </t>
  </si>
  <si>
    <t xml:space="preserve">Федулов Роман </t>
  </si>
  <si>
    <t xml:space="preserve">Фоломеева Лариса </t>
  </si>
  <si>
    <t xml:space="preserve">Саморукова Екатерина </t>
  </si>
  <si>
    <t>IX ступень</t>
  </si>
  <si>
    <t xml:space="preserve">Егоров Андрей </t>
  </si>
  <si>
    <t xml:space="preserve">Андронова Екатерина </t>
  </si>
  <si>
    <t>17-62-0008817</t>
  </si>
  <si>
    <t xml:space="preserve">Карлин Анатолий </t>
  </si>
  <si>
    <t xml:space="preserve">Тюнин Дмитрий </t>
  </si>
  <si>
    <t xml:space="preserve">Васюшкина Елена </t>
  </si>
  <si>
    <t xml:space="preserve">Сумина Ирина </t>
  </si>
  <si>
    <t xml:space="preserve">Мартынов Михаил </t>
  </si>
  <si>
    <t xml:space="preserve">Левина Инна </t>
  </si>
  <si>
    <t>17-62-0008092</t>
  </si>
  <si>
    <t>Григорян Екатерина</t>
  </si>
  <si>
    <t>17-62-0008282</t>
  </si>
  <si>
    <t xml:space="preserve">Рыбаков Сергей </t>
  </si>
  <si>
    <t>17-62-0008128</t>
  </si>
  <si>
    <t xml:space="preserve">Джафаров Александр </t>
  </si>
  <si>
    <t>17-62-0008160</t>
  </si>
  <si>
    <t xml:space="preserve">Батин Алексей </t>
  </si>
  <si>
    <t>17-62-0009203</t>
  </si>
  <si>
    <t xml:space="preserve">Корза Сергей </t>
  </si>
  <si>
    <t>17-62-008182</t>
  </si>
  <si>
    <t xml:space="preserve">Ивахин Александр </t>
  </si>
  <si>
    <t xml:space="preserve">Климов Денис </t>
  </si>
  <si>
    <t xml:space="preserve">Яшков Виктор </t>
  </si>
  <si>
    <t xml:space="preserve">Дудкин Владимир </t>
  </si>
  <si>
    <t xml:space="preserve">Борисова Ирина </t>
  </si>
  <si>
    <t>МУП "РМПТС"</t>
  </si>
  <si>
    <t>Егоров Александр</t>
  </si>
  <si>
    <t>17-62-0009194</t>
  </si>
  <si>
    <t>Шатилов Валерий</t>
  </si>
  <si>
    <t>17-62-0009196</t>
  </si>
  <si>
    <t>Автоколонна №1311</t>
  </si>
  <si>
    <t xml:space="preserve">Довжик Артем </t>
  </si>
  <si>
    <t xml:space="preserve">Баринова Екатерина </t>
  </si>
  <si>
    <t xml:space="preserve">Демченко Игорь </t>
  </si>
  <si>
    <t xml:space="preserve">Росин Алексей </t>
  </si>
  <si>
    <t xml:space="preserve">Терехина Галина </t>
  </si>
  <si>
    <t>Эра</t>
  </si>
  <si>
    <t>Зотова Наталья</t>
  </si>
  <si>
    <t>Ковальчук Дарья</t>
  </si>
  <si>
    <t>Ванюшин Александр</t>
  </si>
  <si>
    <t>Бочков Александр</t>
  </si>
  <si>
    <t>Бобровский Павел</t>
  </si>
  <si>
    <t>Зотов Павел</t>
  </si>
  <si>
    <t>Сбербанк</t>
  </si>
  <si>
    <t>Водоканал</t>
  </si>
  <si>
    <t>Лозарко Никита</t>
  </si>
  <si>
    <t>Прокофьев Ю.С.</t>
  </si>
  <si>
    <t>Андронов Павел</t>
  </si>
  <si>
    <t>17-62-0008287</t>
  </si>
  <si>
    <t>17-62-0009204</t>
  </si>
  <si>
    <t>Кукушкин Антон</t>
  </si>
  <si>
    <t>17-62-0009022</t>
  </si>
  <si>
    <t>Щербаков Дмитрий</t>
  </si>
  <si>
    <t>17-62-0009145</t>
  </si>
  <si>
    <t>17-62-0009018</t>
  </si>
  <si>
    <t>Бобров Денис</t>
  </si>
  <si>
    <t>17-62-0009117</t>
  </si>
  <si>
    <t>Каплин Александр</t>
  </si>
  <si>
    <t>17-62-0009054</t>
  </si>
  <si>
    <t>17-62-0009059</t>
  </si>
  <si>
    <t>17-62-0009234</t>
  </si>
  <si>
    <t>17-62-0009238</t>
  </si>
  <si>
    <t>17-62-0009236</t>
  </si>
  <si>
    <t>17-62-0009237</t>
  </si>
  <si>
    <t>17-62-0009235</t>
  </si>
  <si>
    <t>17-62-0009233</t>
  </si>
  <si>
    <t>Сычёва Татьяна</t>
  </si>
  <si>
    <t>17-62-0002805</t>
  </si>
  <si>
    <t>ФГБОУ ВО РГАТУ</t>
  </si>
  <si>
    <t>Богданчиков Илья</t>
  </si>
  <si>
    <t>15-62-0000582</t>
  </si>
  <si>
    <t>Филин Сергей</t>
  </si>
  <si>
    <t>Даниленко Жанна</t>
  </si>
  <si>
    <t>Левина Елена</t>
  </si>
  <si>
    <t>17-62-0009256</t>
  </si>
  <si>
    <t>Федюшов Денис</t>
  </si>
  <si>
    <t>Шемякин Александр</t>
  </si>
  <si>
    <t>Ушакова Елена</t>
  </si>
  <si>
    <t>Тяжпрессмаш</t>
  </si>
  <si>
    <t>Конончук Артем</t>
  </si>
  <si>
    <t>Баринова Татьяна</t>
  </si>
  <si>
    <t>Хищенко Александр</t>
  </si>
  <si>
    <t>Фомина Светлана</t>
  </si>
  <si>
    <t>Брылев Александр</t>
  </si>
  <si>
    <t>Семенова Светлана</t>
  </si>
  <si>
    <t>Приезжев Дмитрий</t>
  </si>
  <si>
    <t>Феодоритов Сергей</t>
  </si>
  <si>
    <t>17-77-0032889</t>
  </si>
  <si>
    <t>17-62-0000855</t>
  </si>
  <si>
    <t>16-62-0024113</t>
  </si>
  <si>
    <t>Организация,
предприятие</t>
  </si>
  <si>
    <t>Управление по физической культуре и массовому спорту администрации города Рязани</t>
  </si>
  <si>
    <t>Спартакиада трудящихся города Рязани</t>
  </si>
  <si>
    <t>31.05-03.06.2017 г.</t>
  </si>
  <si>
    <t>г. Рязань</t>
  </si>
  <si>
    <t>Стрельба</t>
  </si>
  <si>
    <t xml:space="preserve">рез. </t>
  </si>
  <si>
    <t>оч.</t>
  </si>
  <si>
    <t>Бег 100 м</t>
  </si>
  <si>
    <t>Бег 2 км</t>
  </si>
  <si>
    <t xml:space="preserve">Прыжок
с места
</t>
  </si>
  <si>
    <t>Сгибание
и разгибание
 рук в упоре лежа</t>
  </si>
  <si>
    <t xml:space="preserve">Наклон вперед из положения стоя
</t>
  </si>
  <si>
    <t>Плавание
 50 м</t>
  </si>
  <si>
    <t>Поднимание
 туловища</t>
  </si>
  <si>
    <t>Сумма
очков</t>
  </si>
  <si>
    <t>Протокол личного первенства. Женщины VI ступень</t>
  </si>
  <si>
    <t>Главный судья</t>
  </si>
  <si>
    <t>н/я</t>
  </si>
  <si>
    <t>Протокол личного первенства. Мужчины VI ступень</t>
  </si>
  <si>
    <t>Бег 3 км</t>
  </si>
  <si>
    <t xml:space="preserve">Метание гранаты 700 г </t>
  </si>
  <si>
    <t>Подтягивание из виса</t>
  </si>
  <si>
    <t>Организация,
 предприятие</t>
  </si>
  <si>
    <t>Протокол личного первенства. Женщины VII ступень</t>
  </si>
  <si>
    <t>Поднимание
 туловища из положения лежа</t>
  </si>
  <si>
    <t>Протокол личного первенства. Мужчины VII ступень</t>
  </si>
  <si>
    <t>Автоколонна № 1310</t>
  </si>
  <si>
    <t xml:space="preserve">Соломатин Юрий </t>
  </si>
  <si>
    <t>Комаров Василий</t>
  </si>
  <si>
    <t>Протокол личного первенства. Женщины VIII ступень</t>
  </si>
  <si>
    <t>Протокол личного первенства. Мужчины VIII ступень</t>
  </si>
  <si>
    <t>Протокол личного первенства. Женщины IX ступень</t>
  </si>
  <si>
    <t>Протокол личного первенства. Мужчины IX ступень</t>
  </si>
  <si>
    <t>Протокол командного зачета среди команд организаций и предприятий</t>
  </si>
  <si>
    <t xml:space="preserve">Организация,
предприятие
</t>
  </si>
  <si>
    <t>Женщина</t>
  </si>
  <si>
    <t>Мужчина</t>
  </si>
  <si>
    <t>0:52,61</t>
  </si>
  <si>
    <t>0:54,78</t>
  </si>
  <si>
    <t>0:37,98</t>
  </si>
  <si>
    <t>1:10,10</t>
  </si>
  <si>
    <t>д/к</t>
  </si>
  <si>
    <t>0:41,21</t>
  </si>
  <si>
    <t>0:42,67</t>
  </si>
  <si>
    <t>1:23,86</t>
  </si>
  <si>
    <t>1:15,21</t>
  </si>
  <si>
    <t>1:07,79</t>
  </si>
  <si>
    <t>0:36,50</t>
  </si>
  <si>
    <t>1:33,27</t>
  </si>
  <si>
    <t>0:27,32</t>
  </si>
  <si>
    <t>0:47,89</t>
  </si>
  <si>
    <t>0:42,07</t>
  </si>
  <si>
    <t>0:43,20</t>
  </si>
  <si>
    <t>0:30,89</t>
  </si>
  <si>
    <t>0:31,74</t>
  </si>
  <si>
    <t>0:48,30</t>
  </si>
  <si>
    <t>0:26,37</t>
  </si>
  <si>
    <t>0:41,97</t>
  </si>
  <si>
    <t>0:33,90</t>
  </si>
  <si>
    <t>0:33,37</t>
  </si>
  <si>
    <t>0:38,41</t>
  </si>
  <si>
    <t>0:38,28</t>
  </si>
  <si>
    <t>0:45,19</t>
  </si>
  <si>
    <t>0:40,47</t>
  </si>
  <si>
    <t>0:56,10</t>
  </si>
  <si>
    <t>0:29,48</t>
  </si>
  <si>
    <t>17-62-0008490</t>
  </si>
  <si>
    <t>0:59,21</t>
  </si>
  <si>
    <t>0:48,37</t>
  </si>
  <si>
    <t>0:52,60</t>
  </si>
  <si>
    <t>1:57,94</t>
  </si>
  <si>
    <t>0:39,23</t>
  </si>
  <si>
    <t>0:40,25</t>
  </si>
  <si>
    <t>не доп.</t>
  </si>
  <si>
    <t>1:04,78</t>
  </si>
  <si>
    <t>0:50,89</t>
  </si>
  <si>
    <t>0:57,88</t>
  </si>
  <si>
    <t>1:35,81</t>
  </si>
  <si>
    <t>1:08,86</t>
  </si>
  <si>
    <t>Овчинникова Ирина</t>
  </si>
  <si>
    <t>Фролова Елена</t>
  </si>
  <si>
    <t>Мирошина Наталья</t>
  </si>
  <si>
    <t>1:24,88</t>
  </si>
  <si>
    <t>Ячменникова Екатерина</t>
  </si>
  <si>
    <t>1:29,99</t>
  </si>
  <si>
    <t>1:17,52</t>
  </si>
  <si>
    <t>0:29,74</t>
  </si>
  <si>
    <t>0:28,72</t>
  </si>
  <si>
    <t>0:39,45</t>
  </si>
  <si>
    <t>0:34,58</t>
  </si>
  <si>
    <t>0:33,02</t>
  </si>
  <si>
    <t>0:56,76</t>
  </si>
  <si>
    <t>0:49,20</t>
  </si>
  <si>
    <t>0:48,13</t>
  </si>
  <si>
    <t>0:36,86</t>
  </si>
  <si>
    <t>0:38,67</t>
  </si>
  <si>
    <t>1:18,08</t>
  </si>
  <si>
    <t>0:30,51</t>
  </si>
  <si>
    <t>0:33,18</t>
  </si>
  <si>
    <t>0:45,09</t>
  </si>
  <si>
    <t>0:36,72</t>
  </si>
  <si>
    <t>0:35,08</t>
  </si>
  <si>
    <t>0:46,20</t>
  </si>
  <si>
    <t>0:44,22</t>
  </si>
  <si>
    <t>0:42,13</t>
  </si>
  <si>
    <t>0:40,16</t>
  </si>
  <si>
    <t>1:30,29</t>
  </si>
  <si>
    <t>Попов Андрей</t>
  </si>
  <si>
    <t>0:34,03</t>
  </si>
  <si>
    <t>Салтыков Владимир</t>
  </si>
  <si>
    <t>0:48,84</t>
  </si>
  <si>
    <t>Иванов Валерий</t>
  </si>
  <si>
    <t>1:01,19</t>
  </si>
  <si>
    <t>0:43,56</t>
  </si>
  <si>
    <t>1:12,98</t>
  </si>
  <si>
    <t>1:15,82</t>
  </si>
  <si>
    <t>1:02,98</t>
  </si>
  <si>
    <t>0:46,55</t>
  </si>
  <si>
    <t>1:03,45</t>
  </si>
  <si>
    <t>1:39,26</t>
  </si>
  <si>
    <t>1:26,99</t>
  </si>
  <si>
    <t>0:43,03</t>
  </si>
  <si>
    <t>0:41,05</t>
  </si>
  <si>
    <t>0:39,81</t>
  </si>
  <si>
    <t>0:55,93</t>
  </si>
  <si>
    <t>0:46,25</t>
  </si>
  <si>
    <t>0:47,05</t>
  </si>
  <si>
    <t>0:54,91</t>
  </si>
  <si>
    <t>0:52,20</t>
  </si>
  <si>
    <t>0:47,04</t>
  </si>
  <si>
    <t>0:37,37</t>
  </si>
  <si>
    <t>1:08,93</t>
  </si>
  <si>
    <t>1:07,47</t>
  </si>
  <si>
    <t>1:12,17</t>
  </si>
  <si>
    <t>2:01,00</t>
  </si>
  <si>
    <t>1:54,54</t>
  </si>
  <si>
    <t>1:03,77</t>
  </si>
  <si>
    <t>1:11,71</t>
  </si>
  <si>
    <t>1:29,76</t>
  </si>
  <si>
    <t>0:31,33</t>
  </si>
  <si>
    <t>Воробьев Александр</t>
  </si>
  <si>
    <t>Соловьева Валентина</t>
  </si>
  <si>
    <t>Шиндина Марина</t>
  </si>
  <si>
    <t>Миргородова Ольга</t>
  </si>
  <si>
    <t>1:00,27</t>
  </si>
  <si>
    <t>0:48,38</t>
  </si>
  <si>
    <t>0:44,58</t>
  </si>
  <si>
    <t>0:41,96</t>
  </si>
  <si>
    <t>0:41,40</t>
  </si>
  <si>
    <t>0:59,86</t>
  </si>
  <si>
    <t>0:44,51</t>
  </si>
  <si>
    <t>0:53,77</t>
  </si>
  <si>
    <t>0:46,87</t>
  </si>
  <si>
    <t>1:17,63</t>
  </si>
  <si>
    <t>1:06,10</t>
  </si>
  <si>
    <t>0:35,63</t>
  </si>
  <si>
    <t>0:41,77</t>
  </si>
  <si>
    <t>14,8</t>
  </si>
  <si>
    <t>19,0</t>
  </si>
  <si>
    <t>16,2</t>
  </si>
  <si>
    <t>15,6</t>
  </si>
  <si>
    <t>14,2</t>
  </si>
  <si>
    <t>16,9</t>
  </si>
  <si>
    <t>18,5</t>
  </si>
  <si>
    <t>15,8</t>
  </si>
  <si>
    <t>19,4</t>
  </si>
  <si>
    <t>16,8</t>
  </si>
  <si>
    <t>18,0</t>
  </si>
  <si>
    <t>15,3</t>
  </si>
  <si>
    <t>17,7</t>
  </si>
  <si>
    <t>16,7</t>
  </si>
  <si>
    <t>20,5</t>
  </si>
  <si>
    <t>13,4</t>
  </si>
  <si>
    <t>13,5</t>
  </si>
  <si>
    <t>13,3</t>
  </si>
  <si>
    <t>14,0</t>
  </si>
  <si>
    <t>15,1</t>
  </si>
  <si>
    <t>14,7</t>
  </si>
  <si>
    <t>12,4</t>
  </si>
  <si>
    <t>14,4</t>
  </si>
  <si>
    <t>13,6</t>
  </si>
  <si>
    <t>13,9</t>
  </si>
  <si>
    <t>12,8</t>
  </si>
  <si>
    <t>14,5</t>
  </si>
  <si>
    <t>н\я</t>
  </si>
  <si>
    <t>29,7</t>
  </si>
  <si>
    <t>39,4</t>
  </si>
  <si>
    <t>36,0</t>
  </si>
  <si>
    <t>37,0</t>
  </si>
  <si>
    <t>41,8</t>
  </si>
  <si>
    <t>29,6</t>
  </si>
  <si>
    <t>39,5</t>
  </si>
  <si>
    <t>34,4</t>
  </si>
  <si>
    <t>0</t>
  </si>
  <si>
    <t>32,3</t>
  </si>
  <si>
    <t>44,5</t>
  </si>
  <si>
    <t>27,0</t>
  </si>
  <si>
    <t>42,4</t>
  </si>
  <si>
    <t>38,7</t>
  </si>
  <si>
    <t>31,8</t>
  </si>
  <si>
    <t>36,2</t>
  </si>
  <si>
    <t>29,0</t>
  </si>
  <si>
    <t>22,0</t>
  </si>
  <si>
    <t>46,4</t>
  </si>
  <si>
    <t>34,0</t>
  </si>
  <si>
    <t>50,4</t>
  </si>
  <si>
    <t>42,8</t>
  </si>
  <si>
    <t>48,0</t>
  </si>
  <si>
    <t>28,8</t>
  </si>
  <si>
    <t>41,7</t>
  </si>
  <si>
    <t>31,6</t>
  </si>
  <si>
    <t>43,1</t>
  </si>
  <si>
    <t>33,0</t>
  </si>
  <si>
    <t>34,5</t>
  </si>
  <si>
    <t>39,8</t>
  </si>
  <si>
    <t>38,5</t>
  </si>
  <si>
    <t>46,7</t>
  </si>
  <si>
    <t>47,8</t>
  </si>
  <si>
    <t>32,7</t>
  </si>
  <si>
    <t>41,0</t>
  </si>
  <si>
    <t>33,3</t>
  </si>
  <si>
    <t>08:50,0</t>
  </si>
  <si>
    <t>сошла</t>
  </si>
  <si>
    <t>12:12,2</t>
  </si>
  <si>
    <t>10:43,7</t>
  </si>
  <si>
    <t>07:47,0</t>
  </si>
  <si>
    <t>07:03,7</t>
  </si>
  <si>
    <t>09:43,0</t>
  </si>
  <si>
    <t>10:35,4</t>
  </si>
  <si>
    <t>09:24,3</t>
  </si>
  <si>
    <t>11:51,4</t>
  </si>
  <si>
    <t>09:21,6</t>
  </si>
  <si>
    <t>09:24,0</t>
  </si>
  <si>
    <t>08:47,9</t>
  </si>
  <si>
    <t>10:51,1</t>
  </si>
  <si>
    <t>10:07,6</t>
  </si>
  <si>
    <t>41,4</t>
  </si>
  <si>
    <t>13:20,8</t>
  </si>
  <si>
    <t>12:38,5</t>
  </si>
  <si>
    <t>11:53,6</t>
  </si>
  <si>
    <t>11:09,9</t>
  </si>
  <si>
    <t>14:28,9</t>
  </si>
  <si>
    <t>12:55,9</t>
  </si>
  <si>
    <t>12:56,2</t>
  </si>
  <si>
    <t>10:30,8</t>
  </si>
  <si>
    <t>08:41,1</t>
  </si>
  <si>
    <t>10:38,3</t>
  </si>
  <si>
    <t>13:11,8</t>
  </si>
  <si>
    <t>15:44,6</t>
  </si>
  <si>
    <t>11:24,8</t>
  </si>
  <si>
    <t>11:52,5</t>
  </si>
  <si>
    <t>08:13,1</t>
  </si>
  <si>
    <t>09:23,3</t>
  </si>
  <si>
    <t>08:58,3</t>
  </si>
  <si>
    <t>11:20,6</t>
  </si>
  <si>
    <t>08:58,0</t>
  </si>
  <si>
    <t>08:02,3</t>
  </si>
  <si>
    <t>08:04,3</t>
  </si>
  <si>
    <t>08:28,5</t>
  </si>
  <si>
    <t>10:43,3</t>
  </si>
  <si>
    <t>10:15,2</t>
  </si>
  <si>
    <t>08:23,1</t>
  </si>
  <si>
    <t>11:41,7</t>
  </si>
  <si>
    <t>10:12,9</t>
  </si>
  <si>
    <t>12:24,7</t>
  </si>
  <si>
    <t>10:17,8</t>
  </si>
  <si>
    <t>09:43,5</t>
  </si>
  <si>
    <t>11:37,6</t>
  </si>
  <si>
    <t>10:21,8</t>
  </si>
  <si>
    <t>12:47,7</t>
  </si>
  <si>
    <t>09:48,3</t>
  </si>
  <si>
    <t>12:17,2</t>
  </si>
  <si>
    <t>13:11,5</t>
  </si>
  <si>
    <t>10:44,2</t>
  </si>
  <si>
    <t>09:43,1</t>
  </si>
  <si>
    <t>08:17,7</t>
  </si>
  <si>
    <t>09:20,0</t>
  </si>
  <si>
    <t>09:22,8</t>
  </si>
  <si>
    <t>11:21,2</t>
  </si>
  <si>
    <t>11:35,7</t>
  </si>
  <si>
    <t>08:53,5</t>
  </si>
  <si>
    <t>12:18,0</t>
  </si>
  <si>
    <t>10:59,9</t>
  </si>
  <si>
    <t>15:20,4</t>
  </si>
  <si>
    <t>08:00,0</t>
  </si>
  <si>
    <t>11:29,9</t>
  </si>
  <si>
    <t>06:52,5</t>
  </si>
  <si>
    <t>07:59,7</t>
  </si>
  <si>
    <t>08:16,5</t>
  </si>
  <si>
    <t>1:09,02</t>
  </si>
  <si>
    <t>0:48,75</t>
  </si>
  <si>
    <t>12:26,3</t>
  </si>
  <si>
    <t>11:55,2</t>
  </si>
  <si>
    <t>12:22,6</t>
  </si>
  <si>
    <t>11:49,6</t>
  </si>
  <si>
    <t>12:56,6</t>
  </si>
  <si>
    <t>13:19,8</t>
  </si>
  <si>
    <t>14:07,8</t>
  </si>
  <si>
    <t>13:09,0</t>
  </si>
  <si>
    <t>13:18,1</t>
  </si>
  <si>
    <t>12:50,0</t>
  </si>
  <si>
    <t>15:20,1</t>
  </si>
  <si>
    <t>12:48,1</t>
  </si>
  <si>
    <t>14:43,5</t>
  </si>
  <si>
    <t>12:49,7</t>
  </si>
  <si>
    <t>13:13,8</t>
  </si>
  <si>
    <t>11:22,1</t>
  </si>
  <si>
    <t>10:42,3</t>
  </si>
  <si>
    <t>11:44,2</t>
  </si>
  <si>
    <t>15:48,3</t>
  </si>
  <si>
    <t>12:03,4</t>
  </si>
  <si>
    <t>11:39,4</t>
  </si>
  <si>
    <t>12:28,9</t>
  </si>
  <si>
    <t>13:23,5</t>
  </si>
  <si>
    <t>12:52,2</t>
  </si>
  <si>
    <t>11:57,8</t>
  </si>
  <si>
    <t>13:27,8</t>
  </si>
  <si>
    <t>13:16,3</t>
  </si>
  <si>
    <t>12:27,8</t>
  </si>
  <si>
    <t>15:22,1</t>
  </si>
  <si>
    <t>11:29,6</t>
  </si>
  <si>
    <t>11:35,8</t>
  </si>
  <si>
    <t>12:33,0</t>
  </si>
  <si>
    <t>14:02,5</t>
  </si>
  <si>
    <t>14:18,2</t>
  </si>
  <si>
    <t xml:space="preserve">Метание гранаты
700 г </t>
  </si>
  <si>
    <t>И. Г. Зюлин</t>
  </si>
  <si>
    <t>1:07,73</t>
  </si>
  <si>
    <t>0:59,00</t>
  </si>
  <si>
    <t>14</t>
  </si>
  <si>
    <t>20</t>
  </si>
  <si>
    <t>21</t>
  </si>
  <si>
    <t>58</t>
  </si>
  <si>
    <t>55</t>
  </si>
  <si>
    <t>38</t>
  </si>
  <si>
    <t>17</t>
  </si>
  <si>
    <t>46</t>
  </si>
  <si>
    <t>Б/м</t>
  </si>
  <si>
    <t>подтягивание</t>
  </si>
  <si>
    <t>ПАО завод "Красное знамя"</t>
  </si>
  <si>
    <t>ОАО "Тяжпрессмаш"</t>
  </si>
  <si>
    <t>АО "РПТН "Гранит"</t>
  </si>
  <si>
    <t>ГК "Эра"</t>
  </si>
  <si>
    <t>ГК "Инвест"</t>
  </si>
  <si>
    <t>ГК "Автоимпорт"</t>
  </si>
  <si>
    <t>ПАО "Центра и Привожья" ф. "Рязаньэнерго"</t>
  </si>
  <si>
    <t>ФБУ "Рязанский ЦСМ"</t>
  </si>
  <si>
    <t>ООО "Ново-Рязанская ТЭЦ"</t>
  </si>
  <si>
    <t>МУП "Автоколонна № 1310"</t>
  </si>
  <si>
    <t>АО "Рязанский Радиозавод"</t>
  </si>
  <si>
    <t>ПАО "Сбербанк"</t>
  </si>
  <si>
    <t>МП "Водоканал"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</si>
</sst>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allto:17-62-0008080" TargetMode="External"/><Relationship Id="rId1" Type="http://schemas.openxmlformats.org/officeDocument/2006/relationships/hyperlink" Target="callto:17-62-000816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4" zoomScaleNormal="100" workbookViewId="0">
      <selection activeCell="D18" sqref="D18"/>
    </sheetView>
  </sheetViews>
  <sheetFormatPr defaultRowHeight="15" x14ac:dyDescent="0.25"/>
  <cols>
    <col min="1" max="1" width="7.5703125" bestFit="1" customWidth="1"/>
    <col min="2" max="2" width="23.140625" style="9" bestFit="1" customWidth="1"/>
    <col min="3" max="3" width="13.5703125" style="9" bestFit="1" customWidth="1"/>
    <col min="4" max="4" width="20.5703125" style="10" customWidth="1"/>
    <col min="5" max="5" width="5.5703125" style="8" bestFit="1" customWidth="1"/>
    <col min="6" max="6" width="4.140625" style="8" bestFit="1" customWidth="1"/>
    <col min="7" max="7" width="6.85546875" style="8" bestFit="1" customWidth="1"/>
    <col min="8" max="8" width="4.140625" style="8" bestFit="1" customWidth="1"/>
    <col min="9" max="9" width="5.28515625" style="8" bestFit="1" customWidth="1"/>
    <col min="10" max="10" width="4.140625" style="8" bestFit="1" customWidth="1"/>
    <col min="11" max="11" width="6.85546875" style="8" bestFit="1" customWidth="1"/>
    <col min="12" max="12" width="4.140625" style="8" bestFit="1" customWidth="1"/>
    <col min="13" max="13" width="6.7109375" style="8" customWidth="1"/>
    <col min="14" max="14" width="3.85546875" style="8" bestFit="1" customWidth="1"/>
    <col min="15" max="15" width="5.28515625" style="8" bestFit="1" customWidth="1"/>
    <col min="16" max="16" width="3.85546875" style="8" bestFit="1" customWidth="1"/>
    <col min="17" max="17" width="5.28515625" style="8" bestFit="1" customWidth="1"/>
    <col min="18" max="18" width="5" style="8" bestFit="1" customWidth="1"/>
    <col min="19" max="19" width="8.7109375" style="8" customWidth="1"/>
    <col min="20" max="20" width="3.85546875" style="8" bestFit="1" customWidth="1"/>
    <col min="21" max="21" width="7.7109375" style="8" bestFit="1" customWidth="1"/>
    <col min="22" max="16384" width="9.140625" style="8"/>
  </cols>
  <sheetData>
    <row r="1" spans="1:21" x14ac:dyDescent="0.25">
      <c r="A1" s="84" t="s">
        <v>228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9.9499999999999993" customHeight="1" x14ac:dyDescent="0.25">
      <c r="A2" s="8"/>
      <c r="D2" s="41"/>
    </row>
    <row r="3" spans="1:21" x14ac:dyDescent="0.25">
      <c r="A3" s="92" t="s">
        <v>229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x14ac:dyDescent="0.25">
      <c r="A4" s="84" t="s">
        <v>230</v>
      </c>
      <c r="B4" s="84"/>
      <c r="D4" s="41"/>
      <c r="Q4" s="84" t="s">
        <v>231</v>
      </c>
      <c r="R4" s="84"/>
    </row>
    <row r="5" spans="1:21" x14ac:dyDescent="0.25">
      <c r="A5" s="92" t="s">
        <v>243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9.9499999999999993" customHeight="1" x14ac:dyDescent="0.25">
      <c r="D6" s="41"/>
    </row>
    <row r="7" spans="1:21" ht="63" customHeight="1" x14ac:dyDescent="0.25">
      <c r="A7" s="95" t="s">
        <v>2</v>
      </c>
      <c r="B7" s="95" t="s">
        <v>0</v>
      </c>
      <c r="C7" s="95" t="s">
        <v>1</v>
      </c>
      <c r="D7" s="97" t="s">
        <v>227</v>
      </c>
      <c r="E7" s="103" t="s">
        <v>232</v>
      </c>
      <c r="F7" s="94"/>
      <c r="G7" s="93" t="s">
        <v>240</v>
      </c>
      <c r="H7" s="94"/>
      <c r="I7" s="103" t="s">
        <v>235</v>
      </c>
      <c r="J7" s="94"/>
      <c r="K7" s="103" t="s">
        <v>236</v>
      </c>
      <c r="L7" s="94"/>
      <c r="M7" s="98" t="s">
        <v>239</v>
      </c>
      <c r="N7" s="99"/>
      <c r="O7" s="93" t="s">
        <v>237</v>
      </c>
      <c r="P7" s="100"/>
      <c r="Q7" s="101" t="s">
        <v>238</v>
      </c>
      <c r="R7" s="102"/>
      <c r="S7" s="98" t="s">
        <v>241</v>
      </c>
      <c r="T7" s="99"/>
      <c r="U7" s="89" t="s">
        <v>242</v>
      </c>
    </row>
    <row r="8" spans="1:21" x14ac:dyDescent="0.25">
      <c r="A8" s="96"/>
      <c r="B8" s="96"/>
      <c r="C8" s="96"/>
      <c r="D8" s="96"/>
      <c r="E8" s="51" t="s">
        <v>233</v>
      </c>
      <c r="F8" s="51" t="s">
        <v>234</v>
      </c>
      <c r="G8" s="51" t="s">
        <v>233</v>
      </c>
      <c r="H8" s="51" t="s">
        <v>234</v>
      </c>
      <c r="I8" s="51" t="s">
        <v>233</v>
      </c>
      <c r="J8" s="51" t="s">
        <v>234</v>
      </c>
      <c r="K8" s="51" t="s">
        <v>233</v>
      </c>
      <c r="L8" s="51" t="s">
        <v>234</v>
      </c>
      <c r="M8" s="51" t="s">
        <v>233</v>
      </c>
      <c r="N8" s="51" t="s">
        <v>234</v>
      </c>
      <c r="O8" s="51" t="s">
        <v>233</v>
      </c>
      <c r="P8" s="81" t="s">
        <v>234</v>
      </c>
      <c r="Q8" s="51" t="s">
        <v>233</v>
      </c>
      <c r="R8" s="81" t="s">
        <v>234</v>
      </c>
      <c r="S8" s="51" t="s">
        <v>233</v>
      </c>
      <c r="T8" s="51" t="s">
        <v>234</v>
      </c>
      <c r="U8" s="90"/>
    </row>
    <row r="9" spans="1:21" ht="15" customHeight="1" x14ac:dyDescent="0.25">
      <c r="A9" s="11">
        <v>1</v>
      </c>
      <c r="B9" s="26" t="s">
        <v>203</v>
      </c>
      <c r="C9" s="45" t="s">
        <v>204</v>
      </c>
      <c r="D9" s="27" t="s">
        <v>205</v>
      </c>
      <c r="E9" s="44">
        <v>44</v>
      </c>
      <c r="F9" s="51">
        <v>82</v>
      </c>
      <c r="G9" s="65" t="s">
        <v>275</v>
      </c>
      <c r="H9" s="51">
        <v>57</v>
      </c>
      <c r="I9" s="65" t="s">
        <v>389</v>
      </c>
      <c r="J9" s="51">
        <v>62</v>
      </c>
      <c r="K9" s="65" t="s">
        <v>454</v>
      </c>
      <c r="L9" s="51">
        <v>76</v>
      </c>
      <c r="M9" s="44">
        <v>16</v>
      </c>
      <c r="N9" s="51">
        <v>43</v>
      </c>
      <c r="O9" s="44">
        <v>212</v>
      </c>
      <c r="P9" s="81">
        <v>51</v>
      </c>
      <c r="Q9" s="44">
        <v>100</v>
      </c>
      <c r="R9" s="81">
        <v>90</v>
      </c>
      <c r="S9" s="44">
        <v>51</v>
      </c>
      <c r="T9" s="81">
        <v>52</v>
      </c>
      <c r="U9" s="82">
        <f t="shared" ref="U9:U25" si="0">F9+H9+J9+L9+N9+P9+R9+T9</f>
        <v>513</v>
      </c>
    </row>
    <row r="10" spans="1:21" ht="15" customHeight="1" x14ac:dyDescent="0.25">
      <c r="A10" s="11">
        <v>2</v>
      </c>
      <c r="B10" s="12" t="s">
        <v>23</v>
      </c>
      <c r="C10" s="45" t="s">
        <v>24</v>
      </c>
      <c r="D10" s="45" t="s">
        <v>29</v>
      </c>
      <c r="E10" s="44">
        <v>43</v>
      </c>
      <c r="F10" s="51">
        <v>79</v>
      </c>
      <c r="G10" s="65" t="s">
        <v>265</v>
      </c>
      <c r="H10" s="51">
        <v>37</v>
      </c>
      <c r="I10" s="65" t="s">
        <v>388</v>
      </c>
      <c r="J10" s="51">
        <v>34</v>
      </c>
      <c r="K10" s="65" t="s">
        <v>453</v>
      </c>
      <c r="L10" s="51">
        <v>65</v>
      </c>
      <c r="M10" s="44">
        <v>22</v>
      </c>
      <c r="N10" s="51">
        <v>61</v>
      </c>
      <c r="O10" s="44">
        <v>190</v>
      </c>
      <c r="P10" s="81">
        <v>40</v>
      </c>
      <c r="Q10" s="44">
        <v>50</v>
      </c>
      <c r="R10" s="81">
        <v>60</v>
      </c>
      <c r="S10" s="44">
        <v>48</v>
      </c>
      <c r="T10" s="81">
        <v>46</v>
      </c>
      <c r="U10" s="82">
        <f t="shared" si="0"/>
        <v>422</v>
      </c>
    </row>
    <row r="11" spans="1:21" ht="15" customHeight="1" x14ac:dyDescent="0.25">
      <c r="A11" s="40">
        <v>3</v>
      </c>
      <c r="B11" s="17" t="s">
        <v>127</v>
      </c>
      <c r="C11" s="47" t="s">
        <v>128</v>
      </c>
      <c r="D11" s="47" t="s">
        <v>129</v>
      </c>
      <c r="E11" s="44">
        <v>7</v>
      </c>
      <c r="F11" s="51">
        <v>7</v>
      </c>
      <c r="G11" s="65" t="s">
        <v>270</v>
      </c>
      <c r="H11" s="51">
        <v>48</v>
      </c>
      <c r="I11" s="65" t="s">
        <v>396</v>
      </c>
      <c r="J11" s="51">
        <v>40</v>
      </c>
      <c r="K11" s="65" t="s">
        <v>461</v>
      </c>
      <c r="L11" s="51">
        <v>50</v>
      </c>
      <c r="M11" s="44">
        <v>27</v>
      </c>
      <c r="N11" s="51">
        <v>76</v>
      </c>
      <c r="O11" s="44">
        <v>212</v>
      </c>
      <c r="P11" s="81">
        <v>51</v>
      </c>
      <c r="Q11" s="44">
        <v>25</v>
      </c>
      <c r="R11" s="81">
        <v>35</v>
      </c>
      <c r="S11" s="44">
        <v>48</v>
      </c>
      <c r="T11" s="81">
        <v>46</v>
      </c>
      <c r="U11" s="82">
        <f t="shared" si="0"/>
        <v>353</v>
      </c>
    </row>
    <row r="12" spans="1:21" ht="15" customHeight="1" x14ac:dyDescent="0.25">
      <c r="A12" s="40">
        <v>4</v>
      </c>
      <c r="B12" s="12" t="s">
        <v>5</v>
      </c>
      <c r="C12" s="45" t="s">
        <v>14</v>
      </c>
      <c r="D12" s="45" t="s">
        <v>13</v>
      </c>
      <c r="E12" s="44">
        <v>18</v>
      </c>
      <c r="F12" s="51">
        <v>26</v>
      </c>
      <c r="G12" s="65" t="s">
        <v>327</v>
      </c>
      <c r="H12" s="51">
        <v>44</v>
      </c>
      <c r="I12" s="65" t="s">
        <v>385</v>
      </c>
      <c r="J12" s="51">
        <v>50</v>
      </c>
      <c r="K12" s="65" t="s">
        <v>449</v>
      </c>
      <c r="L12" s="51">
        <v>50</v>
      </c>
      <c r="M12" s="44">
        <v>23</v>
      </c>
      <c r="N12" s="51">
        <v>64</v>
      </c>
      <c r="O12" s="44">
        <v>200</v>
      </c>
      <c r="P12" s="81">
        <v>45</v>
      </c>
      <c r="Q12" s="44">
        <v>27</v>
      </c>
      <c r="R12" s="81">
        <v>37</v>
      </c>
      <c r="S12" s="44">
        <v>37</v>
      </c>
      <c r="T12" s="81">
        <v>31</v>
      </c>
      <c r="U12" s="82">
        <f t="shared" si="0"/>
        <v>347</v>
      </c>
    </row>
    <row r="13" spans="1:21" ht="15" customHeight="1" x14ac:dyDescent="0.25">
      <c r="A13" s="40">
        <v>5</v>
      </c>
      <c r="B13" s="52" t="s">
        <v>138</v>
      </c>
      <c r="C13" s="27" t="s">
        <v>139</v>
      </c>
      <c r="D13" s="27" t="s">
        <v>129</v>
      </c>
      <c r="E13" s="44">
        <v>4</v>
      </c>
      <c r="F13" s="51">
        <v>4</v>
      </c>
      <c r="G13" s="65" t="s">
        <v>271</v>
      </c>
      <c r="H13" s="51">
        <v>47</v>
      </c>
      <c r="I13" s="65" t="s">
        <v>392</v>
      </c>
      <c r="J13" s="51">
        <v>32</v>
      </c>
      <c r="K13" s="65" t="s">
        <v>457</v>
      </c>
      <c r="L13" s="51">
        <v>41</v>
      </c>
      <c r="M13" s="44">
        <v>25</v>
      </c>
      <c r="N13" s="51">
        <v>70</v>
      </c>
      <c r="O13" s="44">
        <v>205</v>
      </c>
      <c r="P13" s="81">
        <v>47</v>
      </c>
      <c r="Q13" s="44">
        <v>15</v>
      </c>
      <c r="R13" s="81">
        <v>25</v>
      </c>
      <c r="S13" s="44">
        <v>46</v>
      </c>
      <c r="T13" s="81">
        <v>42</v>
      </c>
      <c r="U13" s="82">
        <f t="shared" si="0"/>
        <v>308</v>
      </c>
    </row>
    <row r="14" spans="1:21" ht="15" customHeight="1" x14ac:dyDescent="0.25">
      <c r="A14" s="40">
        <v>6</v>
      </c>
      <c r="B14" s="14" t="s">
        <v>71</v>
      </c>
      <c r="C14" s="27" t="s">
        <v>77</v>
      </c>
      <c r="D14" s="45" t="s">
        <v>81</v>
      </c>
      <c r="E14" s="44">
        <v>13</v>
      </c>
      <c r="F14" s="51">
        <v>16</v>
      </c>
      <c r="G14" s="65" t="s">
        <v>267</v>
      </c>
      <c r="H14" s="51">
        <v>54</v>
      </c>
      <c r="I14" s="65" t="s">
        <v>387</v>
      </c>
      <c r="J14" s="51">
        <v>28</v>
      </c>
      <c r="K14" s="65" t="s">
        <v>452</v>
      </c>
      <c r="L14" s="51">
        <v>24</v>
      </c>
      <c r="M14" s="44">
        <v>23</v>
      </c>
      <c r="N14" s="51">
        <v>64</v>
      </c>
      <c r="O14" s="44">
        <v>200</v>
      </c>
      <c r="P14" s="81">
        <v>45</v>
      </c>
      <c r="Q14" s="44">
        <v>11</v>
      </c>
      <c r="R14" s="81">
        <v>21</v>
      </c>
      <c r="S14" s="44">
        <v>45</v>
      </c>
      <c r="T14" s="81">
        <v>40</v>
      </c>
      <c r="U14" s="82">
        <f t="shared" si="0"/>
        <v>292</v>
      </c>
    </row>
    <row r="15" spans="1:21" ht="15" customHeight="1" x14ac:dyDescent="0.25">
      <c r="A15" s="40">
        <v>7</v>
      </c>
      <c r="B15" s="14" t="s">
        <v>174</v>
      </c>
      <c r="C15" s="45" t="s">
        <v>197</v>
      </c>
      <c r="D15" s="45" t="s">
        <v>180</v>
      </c>
      <c r="E15" s="44">
        <v>0</v>
      </c>
      <c r="F15" s="51">
        <v>0</v>
      </c>
      <c r="G15" s="65" t="s">
        <v>273</v>
      </c>
      <c r="H15" s="51">
        <v>22</v>
      </c>
      <c r="I15" s="65" t="s">
        <v>394</v>
      </c>
      <c r="J15" s="51">
        <v>22</v>
      </c>
      <c r="K15" s="65" t="s">
        <v>459</v>
      </c>
      <c r="L15" s="51">
        <v>42</v>
      </c>
      <c r="M15" s="65" t="s">
        <v>559</v>
      </c>
      <c r="N15" s="51" t="s">
        <v>560</v>
      </c>
      <c r="O15" s="44">
        <v>166</v>
      </c>
      <c r="P15" s="81">
        <v>28</v>
      </c>
      <c r="Q15" s="44">
        <v>14</v>
      </c>
      <c r="R15" s="81">
        <v>24</v>
      </c>
      <c r="S15" s="44">
        <v>51</v>
      </c>
      <c r="T15" s="81">
        <v>52</v>
      </c>
      <c r="U15" s="82">
        <f t="shared" si="0"/>
        <v>248</v>
      </c>
    </row>
    <row r="16" spans="1:21" ht="15" customHeight="1" x14ac:dyDescent="0.25">
      <c r="A16" s="40">
        <v>8</v>
      </c>
      <c r="B16" s="17" t="s">
        <v>90</v>
      </c>
      <c r="C16" s="47" t="s">
        <v>91</v>
      </c>
      <c r="D16" s="47" t="s">
        <v>92</v>
      </c>
      <c r="E16" s="44">
        <v>18</v>
      </c>
      <c r="F16" s="51">
        <v>26</v>
      </c>
      <c r="G16" s="65" t="s">
        <v>556</v>
      </c>
      <c r="H16" s="51">
        <v>31</v>
      </c>
      <c r="I16" s="65" t="s">
        <v>390</v>
      </c>
      <c r="J16" s="51">
        <v>21</v>
      </c>
      <c r="K16" s="65" t="s">
        <v>463</v>
      </c>
      <c r="L16" s="51">
        <v>30</v>
      </c>
      <c r="M16" s="44">
        <v>10</v>
      </c>
      <c r="N16" s="51">
        <v>30</v>
      </c>
      <c r="O16" s="44">
        <v>203</v>
      </c>
      <c r="P16" s="81">
        <v>46</v>
      </c>
      <c r="Q16" s="44">
        <v>14</v>
      </c>
      <c r="R16" s="81">
        <v>24</v>
      </c>
      <c r="S16" s="44">
        <v>44</v>
      </c>
      <c r="T16" s="81">
        <v>38</v>
      </c>
      <c r="U16" s="82">
        <f t="shared" si="0"/>
        <v>246</v>
      </c>
    </row>
    <row r="17" spans="1:21" ht="15" customHeight="1" x14ac:dyDescent="0.25">
      <c r="A17" s="40">
        <v>9</v>
      </c>
      <c r="B17" s="14" t="s">
        <v>145</v>
      </c>
      <c r="C17" s="27" t="s">
        <v>146</v>
      </c>
      <c r="D17" s="27" t="s">
        <v>571</v>
      </c>
      <c r="E17" s="44">
        <v>26</v>
      </c>
      <c r="F17" s="51">
        <v>42</v>
      </c>
      <c r="G17" s="65" t="s">
        <v>268</v>
      </c>
      <c r="H17" s="51">
        <v>24</v>
      </c>
      <c r="I17" s="65" t="s">
        <v>393</v>
      </c>
      <c r="J17" s="51">
        <v>10</v>
      </c>
      <c r="K17" s="65" t="s">
        <v>458</v>
      </c>
      <c r="L17" s="51">
        <v>23</v>
      </c>
      <c r="M17" s="65" t="s">
        <v>558</v>
      </c>
      <c r="N17" s="51" t="s">
        <v>561</v>
      </c>
      <c r="O17" s="44">
        <v>149</v>
      </c>
      <c r="P17" s="81">
        <v>19</v>
      </c>
      <c r="Q17" s="44">
        <v>10</v>
      </c>
      <c r="R17" s="81">
        <v>20</v>
      </c>
      <c r="S17" s="44">
        <v>51</v>
      </c>
      <c r="T17" s="81">
        <v>52</v>
      </c>
      <c r="U17" s="82">
        <f t="shared" si="0"/>
        <v>245</v>
      </c>
    </row>
    <row r="18" spans="1:21" ht="15" customHeight="1" x14ac:dyDescent="0.25">
      <c r="A18" s="40">
        <v>10</v>
      </c>
      <c r="B18" s="14" t="s">
        <v>147</v>
      </c>
      <c r="C18" s="27" t="s">
        <v>148</v>
      </c>
      <c r="D18" s="27" t="s">
        <v>571</v>
      </c>
      <c r="E18" s="44">
        <v>29</v>
      </c>
      <c r="F18" s="51">
        <v>48</v>
      </c>
      <c r="G18" s="65" t="s">
        <v>382</v>
      </c>
      <c r="H18" s="51">
        <v>26</v>
      </c>
      <c r="I18" s="65" t="s">
        <v>398</v>
      </c>
      <c r="J18" s="51">
        <v>23</v>
      </c>
      <c r="K18" s="65" t="s">
        <v>450</v>
      </c>
      <c r="L18" s="51">
        <v>0</v>
      </c>
      <c r="M18" s="65" t="s">
        <v>557</v>
      </c>
      <c r="N18" s="51" t="s">
        <v>562</v>
      </c>
      <c r="O18" s="44">
        <v>185</v>
      </c>
      <c r="P18" s="81">
        <v>37</v>
      </c>
      <c r="Q18" s="44">
        <v>15</v>
      </c>
      <c r="R18" s="81">
        <v>25</v>
      </c>
      <c r="S18" s="44">
        <v>45</v>
      </c>
      <c r="T18" s="81">
        <v>40</v>
      </c>
      <c r="U18" s="82">
        <f t="shared" si="0"/>
        <v>237</v>
      </c>
    </row>
    <row r="19" spans="1:21" ht="15" customHeight="1" x14ac:dyDescent="0.25">
      <c r="A19" s="40">
        <v>11</v>
      </c>
      <c r="B19" s="14" t="s">
        <v>169</v>
      </c>
      <c r="C19" s="45"/>
      <c r="D19" s="45" t="s">
        <v>173</v>
      </c>
      <c r="E19" s="44">
        <v>6</v>
      </c>
      <c r="F19" s="51">
        <v>6</v>
      </c>
      <c r="G19" s="65" t="s">
        <v>272</v>
      </c>
      <c r="H19" s="51">
        <v>18</v>
      </c>
      <c r="I19" s="65" t="s">
        <v>395</v>
      </c>
      <c r="J19" s="51">
        <v>15</v>
      </c>
      <c r="K19" s="65" t="s">
        <v>460</v>
      </c>
      <c r="L19" s="51">
        <v>41</v>
      </c>
      <c r="M19" s="44">
        <v>11</v>
      </c>
      <c r="N19" s="51">
        <v>32</v>
      </c>
      <c r="O19" s="44">
        <v>180</v>
      </c>
      <c r="P19" s="81">
        <v>35</v>
      </c>
      <c r="Q19" s="44">
        <v>16</v>
      </c>
      <c r="R19" s="81">
        <v>26</v>
      </c>
      <c r="S19" s="44">
        <v>49</v>
      </c>
      <c r="T19" s="81">
        <v>48</v>
      </c>
      <c r="U19" s="82">
        <f t="shared" si="0"/>
        <v>221</v>
      </c>
    </row>
    <row r="20" spans="1:21" ht="15" customHeight="1" x14ac:dyDescent="0.25">
      <c r="A20" s="40">
        <v>12</v>
      </c>
      <c r="B20" s="14" t="s">
        <v>54</v>
      </c>
      <c r="C20" s="27" t="s">
        <v>55</v>
      </c>
      <c r="D20" s="45" t="s">
        <v>68</v>
      </c>
      <c r="E20" s="44">
        <v>26</v>
      </c>
      <c r="F20" s="51">
        <v>42</v>
      </c>
      <c r="G20" s="65" t="s">
        <v>381</v>
      </c>
      <c r="H20" s="51">
        <v>21</v>
      </c>
      <c r="I20" s="65" t="s">
        <v>386</v>
      </c>
      <c r="J20" s="51">
        <v>12</v>
      </c>
      <c r="K20" s="65" t="s">
        <v>451</v>
      </c>
      <c r="L20" s="51">
        <v>16</v>
      </c>
      <c r="M20" s="44">
        <v>16</v>
      </c>
      <c r="N20" s="51">
        <v>43</v>
      </c>
      <c r="O20" s="44">
        <v>160</v>
      </c>
      <c r="P20" s="81">
        <v>25</v>
      </c>
      <c r="Q20" s="44">
        <v>15</v>
      </c>
      <c r="R20" s="81">
        <v>25</v>
      </c>
      <c r="S20" s="44">
        <v>32</v>
      </c>
      <c r="T20" s="81">
        <v>26</v>
      </c>
      <c r="U20" s="82">
        <f t="shared" si="0"/>
        <v>210</v>
      </c>
    </row>
    <row r="21" spans="1:21" ht="15" customHeight="1" x14ac:dyDescent="0.25">
      <c r="A21" s="40">
        <v>13</v>
      </c>
      <c r="B21" s="14" t="s">
        <v>175</v>
      </c>
      <c r="C21" s="45" t="s">
        <v>198</v>
      </c>
      <c r="D21" s="45" t="s">
        <v>180</v>
      </c>
      <c r="E21" s="44">
        <v>0</v>
      </c>
      <c r="F21" s="51">
        <v>0</v>
      </c>
      <c r="G21" s="65" t="s">
        <v>274</v>
      </c>
      <c r="H21" s="51">
        <v>26</v>
      </c>
      <c r="I21" s="65" t="s">
        <v>397</v>
      </c>
      <c r="J21" s="51">
        <v>16</v>
      </c>
      <c r="K21" s="65" t="s">
        <v>462</v>
      </c>
      <c r="L21" s="51">
        <v>23</v>
      </c>
      <c r="M21" s="65" t="s">
        <v>563</v>
      </c>
      <c r="N21" s="51" t="s">
        <v>564</v>
      </c>
      <c r="O21" s="44">
        <v>165</v>
      </c>
      <c r="P21" s="81">
        <v>27</v>
      </c>
      <c r="Q21" s="44">
        <v>12</v>
      </c>
      <c r="R21" s="81">
        <v>22</v>
      </c>
      <c r="S21" s="44">
        <v>33</v>
      </c>
      <c r="T21" s="81">
        <v>27</v>
      </c>
      <c r="U21" s="82">
        <f t="shared" si="0"/>
        <v>187</v>
      </c>
    </row>
    <row r="22" spans="1:21" ht="15" customHeight="1" x14ac:dyDescent="0.25">
      <c r="A22" s="40">
        <v>14</v>
      </c>
      <c r="B22" s="5" t="s">
        <v>214</v>
      </c>
      <c r="C22" s="45"/>
      <c r="D22" s="6" t="s">
        <v>215</v>
      </c>
      <c r="E22" s="44">
        <v>19</v>
      </c>
      <c r="F22" s="51">
        <v>28</v>
      </c>
      <c r="G22" s="65" t="s">
        <v>276</v>
      </c>
      <c r="H22" s="51">
        <v>13</v>
      </c>
      <c r="I22" s="65" t="s">
        <v>391</v>
      </c>
      <c r="J22" s="51">
        <v>13</v>
      </c>
      <c r="K22" s="65" t="s">
        <v>456</v>
      </c>
      <c r="L22" s="51">
        <v>25</v>
      </c>
      <c r="M22" s="44">
        <v>12</v>
      </c>
      <c r="N22" s="51">
        <v>34</v>
      </c>
      <c r="O22" s="44">
        <v>176</v>
      </c>
      <c r="P22" s="81">
        <v>33</v>
      </c>
      <c r="Q22" s="44">
        <v>0</v>
      </c>
      <c r="R22" s="81">
        <v>0</v>
      </c>
      <c r="S22" s="44">
        <v>40</v>
      </c>
      <c r="T22" s="81">
        <v>34</v>
      </c>
      <c r="U22" s="82">
        <f t="shared" si="0"/>
        <v>180</v>
      </c>
    </row>
    <row r="23" spans="1:21" ht="15" customHeight="1" x14ac:dyDescent="0.25">
      <c r="A23" s="40">
        <v>15</v>
      </c>
      <c r="B23" s="73" t="s">
        <v>35</v>
      </c>
      <c r="C23" s="45"/>
      <c r="D23" s="72" t="s">
        <v>43</v>
      </c>
      <c r="E23" s="44">
        <v>1</v>
      </c>
      <c r="F23" s="51">
        <v>1</v>
      </c>
      <c r="G23" s="65" t="s">
        <v>266</v>
      </c>
      <c r="H23" s="51">
        <v>35</v>
      </c>
      <c r="I23" s="65" t="s">
        <v>245</v>
      </c>
      <c r="J23" s="51"/>
      <c r="K23" s="65" t="s">
        <v>245</v>
      </c>
      <c r="L23" s="51"/>
      <c r="M23" s="44">
        <v>18</v>
      </c>
      <c r="N23" s="51">
        <v>49</v>
      </c>
      <c r="O23" s="44">
        <v>175</v>
      </c>
      <c r="P23" s="81">
        <v>32</v>
      </c>
      <c r="Q23" s="44">
        <v>4</v>
      </c>
      <c r="R23" s="81">
        <v>8</v>
      </c>
      <c r="S23" s="44">
        <v>40</v>
      </c>
      <c r="T23" s="81">
        <v>34</v>
      </c>
      <c r="U23" s="82">
        <f t="shared" si="0"/>
        <v>159</v>
      </c>
    </row>
    <row r="24" spans="1:21" ht="15" customHeight="1" x14ac:dyDescent="0.25">
      <c r="A24" s="40">
        <v>16</v>
      </c>
      <c r="B24" s="14" t="s">
        <v>113</v>
      </c>
      <c r="C24" s="27" t="s">
        <v>114</v>
      </c>
      <c r="D24" s="27" t="s">
        <v>112</v>
      </c>
      <c r="E24" s="44">
        <v>0</v>
      </c>
      <c r="F24" s="51">
        <v>0</v>
      </c>
      <c r="G24" s="65" t="s">
        <v>269</v>
      </c>
      <c r="H24" s="51">
        <v>0</v>
      </c>
      <c r="I24" s="65" t="s">
        <v>399</v>
      </c>
      <c r="J24" s="51">
        <v>7</v>
      </c>
      <c r="K24" s="65" t="s">
        <v>245</v>
      </c>
      <c r="L24" s="51"/>
      <c r="M24" s="44">
        <v>5</v>
      </c>
      <c r="N24" s="51">
        <v>20</v>
      </c>
      <c r="O24" s="44">
        <v>185</v>
      </c>
      <c r="P24" s="81">
        <v>37</v>
      </c>
      <c r="Q24" s="44">
        <v>9</v>
      </c>
      <c r="R24" s="81">
        <v>18</v>
      </c>
      <c r="S24" s="44">
        <v>27</v>
      </c>
      <c r="T24" s="81">
        <v>21</v>
      </c>
      <c r="U24" s="82">
        <f t="shared" si="0"/>
        <v>103</v>
      </c>
    </row>
    <row r="25" spans="1:21" ht="15" customHeight="1" x14ac:dyDescent="0.25">
      <c r="A25" s="40">
        <v>17</v>
      </c>
      <c r="B25" s="14" t="s">
        <v>88</v>
      </c>
      <c r="C25" s="27" t="s">
        <v>89</v>
      </c>
      <c r="D25" s="74" t="s">
        <v>571</v>
      </c>
      <c r="E25" s="44" t="s">
        <v>245</v>
      </c>
      <c r="F25" s="51"/>
      <c r="G25" s="65" t="s">
        <v>245</v>
      </c>
      <c r="H25" s="51"/>
      <c r="I25" s="65" t="s">
        <v>390</v>
      </c>
      <c r="J25" s="51">
        <v>21</v>
      </c>
      <c r="K25" s="65" t="s">
        <v>455</v>
      </c>
      <c r="L25" s="51">
        <v>36</v>
      </c>
      <c r="M25" s="65" t="s">
        <v>245</v>
      </c>
      <c r="N25" s="51"/>
      <c r="O25" s="65" t="s">
        <v>245</v>
      </c>
      <c r="P25" s="81"/>
      <c r="Q25" s="65" t="s">
        <v>245</v>
      </c>
      <c r="R25" s="81"/>
      <c r="S25" s="65" t="s">
        <v>245</v>
      </c>
      <c r="T25" s="81"/>
      <c r="U25" s="82">
        <f t="shared" si="0"/>
        <v>57</v>
      </c>
    </row>
    <row r="26" spans="1:21" x14ac:dyDescent="0.25">
      <c r="A26" s="8"/>
    </row>
    <row r="27" spans="1:21" x14ac:dyDescent="0.25">
      <c r="A27" s="8"/>
      <c r="B27" s="9" t="s">
        <v>244</v>
      </c>
      <c r="F27" s="84" t="s">
        <v>554</v>
      </c>
      <c r="G27" s="84"/>
      <c r="H27" s="84"/>
      <c r="I27" s="84"/>
      <c r="J27" s="84"/>
    </row>
    <row r="28" spans="1:21" x14ac:dyDescent="0.25">
      <c r="A28" s="8"/>
    </row>
    <row r="29" spans="1:21" x14ac:dyDescent="0.25">
      <c r="A29" s="8"/>
    </row>
    <row r="30" spans="1:21" x14ac:dyDescent="0.25">
      <c r="A30" s="8"/>
      <c r="D30" s="62"/>
    </row>
    <row r="31" spans="1:21" x14ac:dyDescent="0.25">
      <c r="A31" s="8"/>
      <c r="D31" s="62"/>
    </row>
    <row r="32" spans="1:21" x14ac:dyDescent="0.25">
      <c r="A32" s="8"/>
      <c r="D32" s="43"/>
    </row>
    <row r="33" spans="1:21" x14ac:dyDescent="0.25">
      <c r="A33" s="8"/>
      <c r="D33" s="43"/>
    </row>
    <row r="34" spans="1:21" x14ac:dyDescent="0.25">
      <c r="A34" s="84" t="s">
        <v>228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9.9499999999999993" customHeight="1" x14ac:dyDescent="0.25">
      <c r="A35" s="8"/>
      <c r="D35" s="43"/>
    </row>
    <row r="36" spans="1:21" x14ac:dyDescent="0.25">
      <c r="A36" s="92" t="s">
        <v>229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x14ac:dyDescent="0.25">
      <c r="A37" s="84" t="s">
        <v>230</v>
      </c>
      <c r="B37" s="84"/>
      <c r="D37" s="43"/>
      <c r="Q37" s="84" t="s">
        <v>231</v>
      </c>
      <c r="R37" s="84"/>
    </row>
    <row r="38" spans="1:21" x14ac:dyDescent="0.25">
      <c r="A38" s="92" t="s">
        <v>246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ht="9.9499999999999993" customHeight="1" x14ac:dyDescent="0.25">
      <c r="D39" s="43"/>
    </row>
    <row r="40" spans="1:21" ht="63" customHeight="1" x14ac:dyDescent="0.25">
      <c r="A40" s="95" t="s">
        <v>2</v>
      </c>
      <c r="B40" s="95" t="s">
        <v>0</v>
      </c>
      <c r="C40" s="95" t="s">
        <v>1</v>
      </c>
      <c r="D40" s="97" t="s">
        <v>250</v>
      </c>
      <c r="E40" s="91" t="s">
        <v>232</v>
      </c>
      <c r="F40" s="86"/>
      <c r="G40" s="85" t="s">
        <v>240</v>
      </c>
      <c r="H40" s="86"/>
      <c r="I40" s="91" t="s">
        <v>235</v>
      </c>
      <c r="J40" s="86"/>
      <c r="K40" s="91" t="s">
        <v>247</v>
      </c>
      <c r="L40" s="86"/>
      <c r="M40" s="87" t="s">
        <v>239</v>
      </c>
      <c r="N40" s="88"/>
      <c r="O40" s="85" t="s">
        <v>237</v>
      </c>
      <c r="P40" s="86"/>
      <c r="Q40" s="87" t="s">
        <v>248</v>
      </c>
      <c r="R40" s="88"/>
      <c r="S40" s="87" t="s">
        <v>249</v>
      </c>
      <c r="T40" s="88"/>
      <c r="U40" s="89" t="s">
        <v>242</v>
      </c>
    </row>
    <row r="41" spans="1:21" x14ac:dyDescent="0.25">
      <c r="A41" s="96"/>
      <c r="B41" s="96"/>
      <c r="C41" s="96"/>
      <c r="D41" s="96"/>
      <c r="E41" s="51" t="s">
        <v>233</v>
      </c>
      <c r="F41" s="81" t="s">
        <v>234</v>
      </c>
      <c r="G41" s="51" t="s">
        <v>233</v>
      </c>
      <c r="H41" s="81" t="s">
        <v>234</v>
      </c>
      <c r="I41" s="51" t="s">
        <v>233</v>
      </c>
      <c r="J41" s="51" t="s">
        <v>234</v>
      </c>
      <c r="K41" s="51" t="s">
        <v>233</v>
      </c>
      <c r="L41" s="51" t="s">
        <v>234</v>
      </c>
      <c r="M41" s="51" t="s">
        <v>233</v>
      </c>
      <c r="N41" s="81" t="s">
        <v>234</v>
      </c>
      <c r="O41" s="51" t="s">
        <v>233</v>
      </c>
      <c r="P41" s="81" t="s">
        <v>234</v>
      </c>
      <c r="Q41" s="56" t="s">
        <v>233</v>
      </c>
      <c r="R41" s="81" t="s">
        <v>234</v>
      </c>
      <c r="S41" s="51" t="s">
        <v>233</v>
      </c>
      <c r="T41" s="51" t="s">
        <v>234</v>
      </c>
      <c r="U41" s="90"/>
    </row>
    <row r="42" spans="1:21" ht="15" customHeight="1" x14ac:dyDescent="0.25">
      <c r="A42" s="44">
        <v>1</v>
      </c>
      <c r="B42" s="31" t="s">
        <v>94</v>
      </c>
      <c r="C42" s="18"/>
      <c r="D42" s="18" t="s">
        <v>92</v>
      </c>
      <c r="E42" s="44">
        <v>10</v>
      </c>
      <c r="F42" s="81">
        <v>10</v>
      </c>
      <c r="G42" s="65" t="s">
        <v>284</v>
      </c>
      <c r="H42" s="81">
        <v>88</v>
      </c>
      <c r="I42" s="65" t="s">
        <v>406</v>
      </c>
      <c r="J42" s="81">
        <v>62</v>
      </c>
      <c r="K42" s="65" t="s">
        <v>543</v>
      </c>
      <c r="L42" s="81">
        <v>30</v>
      </c>
      <c r="M42" s="44">
        <v>19</v>
      </c>
      <c r="N42" s="81">
        <v>67</v>
      </c>
      <c r="O42" s="44">
        <v>260</v>
      </c>
      <c r="P42" s="81">
        <v>50</v>
      </c>
      <c r="Q42" s="68" t="s">
        <v>419</v>
      </c>
      <c r="R42" s="81">
        <v>35</v>
      </c>
      <c r="S42" s="44">
        <v>18</v>
      </c>
      <c r="T42" s="81">
        <v>46</v>
      </c>
      <c r="U42" s="82">
        <f t="shared" ref="U42:U62" si="1">F42+H42+J42+L42+N42+P42+R42+T42</f>
        <v>388</v>
      </c>
    </row>
    <row r="43" spans="1:21" ht="15" customHeight="1" x14ac:dyDescent="0.25">
      <c r="A43" s="44">
        <v>2</v>
      </c>
      <c r="B43" s="30" t="s">
        <v>70</v>
      </c>
      <c r="C43" s="21" t="s">
        <v>76</v>
      </c>
      <c r="D43" s="13" t="s">
        <v>81</v>
      </c>
      <c r="E43" s="44">
        <v>11</v>
      </c>
      <c r="F43" s="81">
        <v>12</v>
      </c>
      <c r="G43" s="65" t="s">
        <v>282</v>
      </c>
      <c r="H43" s="81">
        <v>61</v>
      </c>
      <c r="I43" s="65" t="s">
        <v>410</v>
      </c>
      <c r="J43" s="81">
        <v>54</v>
      </c>
      <c r="K43" s="65" t="s">
        <v>548</v>
      </c>
      <c r="L43" s="81">
        <v>37</v>
      </c>
      <c r="M43" s="44">
        <v>22</v>
      </c>
      <c r="N43" s="81">
        <v>76</v>
      </c>
      <c r="O43" s="44">
        <v>258</v>
      </c>
      <c r="P43" s="81">
        <v>49</v>
      </c>
      <c r="Q43" s="68" t="s">
        <v>425</v>
      </c>
      <c r="R43" s="81">
        <v>40</v>
      </c>
      <c r="S43" s="44">
        <v>19</v>
      </c>
      <c r="T43" s="81">
        <v>48</v>
      </c>
      <c r="U43" s="82">
        <f t="shared" si="1"/>
        <v>377</v>
      </c>
    </row>
    <row r="44" spans="1:21" ht="15" customHeight="1" x14ac:dyDescent="0.25">
      <c r="A44" s="44">
        <v>3</v>
      </c>
      <c r="B44" s="31" t="s">
        <v>130</v>
      </c>
      <c r="C44" s="23"/>
      <c r="D44" s="18" t="s">
        <v>129</v>
      </c>
      <c r="E44" s="44">
        <v>23</v>
      </c>
      <c r="F44" s="81">
        <v>36</v>
      </c>
      <c r="G44" s="65" t="s">
        <v>286</v>
      </c>
      <c r="H44" s="81">
        <v>52</v>
      </c>
      <c r="I44" s="65" t="s">
        <v>402</v>
      </c>
      <c r="J44" s="81">
        <v>44</v>
      </c>
      <c r="K44" s="65" t="s">
        <v>540</v>
      </c>
      <c r="L44" s="81">
        <v>26</v>
      </c>
      <c r="M44" s="44">
        <v>19</v>
      </c>
      <c r="N44" s="81">
        <v>67</v>
      </c>
      <c r="O44" s="44">
        <v>257</v>
      </c>
      <c r="P44" s="81">
        <v>48</v>
      </c>
      <c r="Q44" s="68" t="s">
        <v>415</v>
      </c>
      <c r="R44" s="81">
        <v>28</v>
      </c>
      <c r="S44" s="44">
        <v>23</v>
      </c>
      <c r="T44" s="81">
        <v>56</v>
      </c>
      <c r="U44" s="82">
        <f t="shared" si="1"/>
        <v>357</v>
      </c>
    </row>
    <row r="45" spans="1:21" ht="15" customHeight="1" x14ac:dyDescent="0.25">
      <c r="A45" s="44">
        <v>4</v>
      </c>
      <c r="B45" s="30" t="s">
        <v>168</v>
      </c>
      <c r="C45" s="4"/>
      <c r="D45" s="13" t="s">
        <v>173</v>
      </c>
      <c r="E45" s="44">
        <v>8</v>
      </c>
      <c r="F45" s="81">
        <v>8</v>
      </c>
      <c r="G45" s="65" t="s">
        <v>291</v>
      </c>
      <c r="H45" s="81">
        <v>39</v>
      </c>
      <c r="I45" s="65" t="s">
        <v>402</v>
      </c>
      <c r="J45" s="81">
        <v>44</v>
      </c>
      <c r="K45" s="65" t="s">
        <v>546</v>
      </c>
      <c r="L45" s="81">
        <v>26</v>
      </c>
      <c r="M45" s="44">
        <v>25</v>
      </c>
      <c r="N45" s="81">
        <v>85</v>
      </c>
      <c r="O45" s="44">
        <v>250</v>
      </c>
      <c r="P45" s="81">
        <v>45</v>
      </c>
      <c r="Q45" s="68" t="s">
        <v>423</v>
      </c>
      <c r="R45" s="81">
        <v>45</v>
      </c>
      <c r="S45" s="44">
        <v>20</v>
      </c>
      <c r="T45" s="81">
        <v>50</v>
      </c>
      <c r="U45" s="82">
        <f t="shared" si="1"/>
        <v>342</v>
      </c>
    </row>
    <row r="46" spans="1:21" ht="15" customHeight="1" x14ac:dyDescent="0.25">
      <c r="A46" s="44">
        <v>5</v>
      </c>
      <c r="B46" s="30" t="s">
        <v>53</v>
      </c>
      <c r="C46" s="21" t="s">
        <v>69</v>
      </c>
      <c r="D46" s="22" t="s">
        <v>68</v>
      </c>
      <c r="E46" s="44">
        <v>11</v>
      </c>
      <c r="F46" s="81">
        <v>12</v>
      </c>
      <c r="G46" s="65" t="s">
        <v>281</v>
      </c>
      <c r="H46" s="81">
        <v>65</v>
      </c>
      <c r="I46" s="65" t="s">
        <v>403</v>
      </c>
      <c r="J46" s="81">
        <v>30</v>
      </c>
      <c r="K46" s="65" t="s">
        <v>542</v>
      </c>
      <c r="L46" s="81">
        <v>23</v>
      </c>
      <c r="M46" s="44">
        <v>25</v>
      </c>
      <c r="N46" s="81">
        <v>85</v>
      </c>
      <c r="O46" s="44">
        <v>243</v>
      </c>
      <c r="P46" s="81">
        <v>41</v>
      </c>
      <c r="Q46" s="68" t="s">
        <v>417</v>
      </c>
      <c r="R46" s="81">
        <v>40</v>
      </c>
      <c r="S46" s="44">
        <v>15</v>
      </c>
      <c r="T46" s="81">
        <v>40</v>
      </c>
      <c r="U46" s="82">
        <f t="shared" si="1"/>
        <v>336</v>
      </c>
    </row>
    <row r="47" spans="1:21" ht="15" customHeight="1" x14ac:dyDescent="0.25">
      <c r="A47" s="44">
        <v>6</v>
      </c>
      <c r="B47" s="29" t="s">
        <v>6</v>
      </c>
      <c r="C47" s="12" t="s">
        <v>15</v>
      </c>
      <c r="D47" s="13" t="s">
        <v>13</v>
      </c>
      <c r="E47" s="44">
        <v>16</v>
      </c>
      <c r="F47" s="81">
        <v>22</v>
      </c>
      <c r="G47" s="65" t="s">
        <v>277</v>
      </c>
      <c r="H47" s="81">
        <v>83</v>
      </c>
      <c r="I47" s="65" t="s">
        <v>400</v>
      </c>
      <c r="J47" s="81">
        <v>42</v>
      </c>
      <c r="K47" s="65" t="s">
        <v>538</v>
      </c>
      <c r="L47" s="81">
        <v>29</v>
      </c>
      <c r="M47" s="44">
        <v>9</v>
      </c>
      <c r="N47" s="81">
        <v>37</v>
      </c>
      <c r="O47" s="44">
        <v>248</v>
      </c>
      <c r="P47" s="81">
        <v>44</v>
      </c>
      <c r="Q47" s="68" t="s">
        <v>413</v>
      </c>
      <c r="R47" s="81">
        <v>15</v>
      </c>
      <c r="S47" s="44">
        <v>15</v>
      </c>
      <c r="T47" s="81">
        <v>40</v>
      </c>
      <c r="U47" s="82">
        <f t="shared" si="1"/>
        <v>312</v>
      </c>
    </row>
    <row r="48" spans="1:21" ht="15" customHeight="1" x14ac:dyDescent="0.25">
      <c r="A48" s="44">
        <v>7</v>
      </c>
      <c r="B48" s="29" t="s">
        <v>21</v>
      </c>
      <c r="C48" s="12" t="s">
        <v>22</v>
      </c>
      <c r="D48" s="13" t="s">
        <v>29</v>
      </c>
      <c r="E48" s="44">
        <v>2</v>
      </c>
      <c r="F48" s="81">
        <v>2</v>
      </c>
      <c r="G48" s="65" t="s">
        <v>278</v>
      </c>
      <c r="H48" s="81">
        <v>32</v>
      </c>
      <c r="I48" s="65" t="s">
        <v>401</v>
      </c>
      <c r="J48" s="81">
        <v>40</v>
      </c>
      <c r="K48" s="65" t="s">
        <v>539</v>
      </c>
      <c r="L48" s="81">
        <v>34</v>
      </c>
      <c r="M48" s="44">
        <v>13</v>
      </c>
      <c r="N48" s="81">
        <v>49</v>
      </c>
      <c r="O48" s="44">
        <v>237</v>
      </c>
      <c r="P48" s="81">
        <v>38</v>
      </c>
      <c r="Q48" s="68" t="s">
        <v>414</v>
      </c>
      <c r="R48" s="81">
        <v>34</v>
      </c>
      <c r="S48" s="44">
        <v>29</v>
      </c>
      <c r="T48" s="81">
        <v>68</v>
      </c>
      <c r="U48" s="82">
        <f t="shared" si="1"/>
        <v>297</v>
      </c>
    </row>
    <row r="49" spans="1:21" ht="15" customHeight="1" x14ac:dyDescent="0.25">
      <c r="A49" s="44">
        <v>8</v>
      </c>
      <c r="B49" s="32" t="s">
        <v>141</v>
      </c>
      <c r="C49" s="20" t="s">
        <v>186</v>
      </c>
      <c r="D49" s="15" t="s">
        <v>129</v>
      </c>
      <c r="E49" s="44">
        <v>18</v>
      </c>
      <c r="F49" s="81">
        <v>26</v>
      </c>
      <c r="G49" s="65" t="s">
        <v>288</v>
      </c>
      <c r="H49" s="81">
        <v>43</v>
      </c>
      <c r="I49" s="65" t="s">
        <v>408</v>
      </c>
      <c r="J49" s="81">
        <v>38</v>
      </c>
      <c r="K49" s="65" t="s">
        <v>544</v>
      </c>
      <c r="L49" s="81">
        <v>20</v>
      </c>
      <c r="M49" s="44">
        <v>20</v>
      </c>
      <c r="N49" s="81">
        <v>70</v>
      </c>
      <c r="O49" s="44">
        <v>246</v>
      </c>
      <c r="P49" s="81">
        <v>43</v>
      </c>
      <c r="Q49" s="68" t="s">
        <v>421</v>
      </c>
      <c r="R49" s="81">
        <v>0</v>
      </c>
      <c r="S49" s="44">
        <v>18</v>
      </c>
      <c r="T49" s="81">
        <v>46</v>
      </c>
      <c r="U49" s="82">
        <f t="shared" si="1"/>
        <v>286</v>
      </c>
    </row>
    <row r="50" spans="1:21" ht="15" customHeight="1" x14ac:dyDescent="0.25">
      <c r="A50" s="44">
        <v>9</v>
      </c>
      <c r="B50" s="30" t="s">
        <v>153</v>
      </c>
      <c r="C50" s="16" t="s">
        <v>154</v>
      </c>
      <c r="D50" s="15" t="s">
        <v>571</v>
      </c>
      <c r="E50" s="44">
        <v>16</v>
      </c>
      <c r="F50" s="81">
        <v>22</v>
      </c>
      <c r="G50" s="65" t="s">
        <v>283</v>
      </c>
      <c r="H50" s="81">
        <v>31</v>
      </c>
      <c r="I50" s="65" t="s">
        <v>409</v>
      </c>
      <c r="J50" s="81">
        <v>32</v>
      </c>
      <c r="K50" s="65" t="s">
        <v>545</v>
      </c>
      <c r="L50" s="81">
        <v>21</v>
      </c>
      <c r="M50" s="44">
        <v>14</v>
      </c>
      <c r="N50" s="81">
        <v>52</v>
      </c>
      <c r="O50" s="44">
        <v>220</v>
      </c>
      <c r="P50" s="81">
        <v>30</v>
      </c>
      <c r="Q50" s="68" t="s">
        <v>422</v>
      </c>
      <c r="R50" s="81">
        <v>20</v>
      </c>
      <c r="S50" s="44">
        <v>13</v>
      </c>
      <c r="T50" s="81">
        <v>36</v>
      </c>
      <c r="U50" s="82">
        <f t="shared" si="1"/>
        <v>244</v>
      </c>
    </row>
    <row r="51" spans="1:21" ht="15" customHeight="1" x14ac:dyDescent="0.25">
      <c r="A51" s="44">
        <v>10</v>
      </c>
      <c r="B51" s="33" t="s">
        <v>182</v>
      </c>
      <c r="C51" s="3"/>
      <c r="D51" s="3" t="s">
        <v>181</v>
      </c>
      <c r="E51" s="44">
        <v>0</v>
      </c>
      <c r="F51" s="81">
        <v>0</v>
      </c>
      <c r="G51" s="65" t="s">
        <v>383</v>
      </c>
      <c r="H51" s="81">
        <v>48</v>
      </c>
      <c r="I51" s="65" t="s">
        <v>400</v>
      </c>
      <c r="J51" s="81">
        <v>42</v>
      </c>
      <c r="K51" s="65" t="s">
        <v>549</v>
      </c>
      <c r="L51" s="81">
        <v>35</v>
      </c>
      <c r="M51" s="44">
        <v>6</v>
      </c>
      <c r="N51" s="81">
        <v>28</v>
      </c>
      <c r="O51" s="44">
        <v>230</v>
      </c>
      <c r="P51" s="81">
        <v>35</v>
      </c>
      <c r="Q51" s="68" t="s">
        <v>426</v>
      </c>
      <c r="R51" s="81">
        <v>33</v>
      </c>
      <c r="S51" s="44">
        <v>8</v>
      </c>
      <c r="T51" s="81">
        <v>22</v>
      </c>
      <c r="U51" s="82">
        <f t="shared" si="1"/>
        <v>243</v>
      </c>
    </row>
    <row r="52" spans="1:21" ht="15" customHeight="1" x14ac:dyDescent="0.25">
      <c r="A52" s="44">
        <v>11</v>
      </c>
      <c r="B52" s="67" t="s">
        <v>206</v>
      </c>
      <c r="C52" s="2" t="s">
        <v>207</v>
      </c>
      <c r="D52" s="36" t="s">
        <v>205</v>
      </c>
      <c r="E52" s="44">
        <v>34</v>
      </c>
      <c r="F52" s="81">
        <v>58</v>
      </c>
      <c r="G52" s="65" t="s">
        <v>384</v>
      </c>
      <c r="H52" s="81">
        <v>38</v>
      </c>
      <c r="I52" s="65" t="s">
        <v>411</v>
      </c>
      <c r="J52" s="81">
        <v>20</v>
      </c>
      <c r="K52" s="65" t="s">
        <v>552</v>
      </c>
      <c r="L52" s="81">
        <v>15</v>
      </c>
      <c r="M52" s="44">
        <v>7</v>
      </c>
      <c r="N52" s="81">
        <v>31</v>
      </c>
      <c r="O52" s="44">
        <v>223</v>
      </c>
      <c r="P52" s="81">
        <v>31</v>
      </c>
      <c r="Q52" s="68" t="s">
        <v>430</v>
      </c>
      <c r="R52" s="81">
        <v>2</v>
      </c>
      <c r="S52" s="44">
        <v>6</v>
      </c>
      <c r="T52" s="81">
        <v>16</v>
      </c>
      <c r="U52" s="82">
        <f t="shared" si="1"/>
        <v>211</v>
      </c>
    </row>
    <row r="53" spans="1:21" ht="15" customHeight="1" x14ac:dyDescent="0.25">
      <c r="A53" s="44">
        <v>12</v>
      </c>
      <c r="B53" s="29" t="s">
        <v>44</v>
      </c>
      <c r="C53" s="12" t="s">
        <v>45</v>
      </c>
      <c r="D53" s="13" t="s">
        <v>52</v>
      </c>
      <c r="E53" s="44">
        <v>13</v>
      </c>
      <c r="F53" s="81">
        <v>16</v>
      </c>
      <c r="G53" s="65" t="s">
        <v>279</v>
      </c>
      <c r="H53" s="81">
        <v>37</v>
      </c>
      <c r="I53" s="65" t="s">
        <v>407</v>
      </c>
      <c r="J53" s="81">
        <v>22</v>
      </c>
      <c r="K53" s="65" t="s">
        <v>245</v>
      </c>
      <c r="L53" s="81"/>
      <c r="M53" s="44">
        <v>19</v>
      </c>
      <c r="N53" s="81">
        <v>67</v>
      </c>
      <c r="O53" s="44">
        <v>238</v>
      </c>
      <c r="P53" s="81">
        <v>39</v>
      </c>
      <c r="Q53" s="68" t="s">
        <v>420</v>
      </c>
      <c r="R53" s="81">
        <v>24</v>
      </c>
      <c r="S53" s="68" t="s">
        <v>245</v>
      </c>
      <c r="T53" s="81"/>
      <c r="U53" s="82">
        <f t="shared" si="1"/>
        <v>205</v>
      </c>
    </row>
    <row r="54" spans="1:21" ht="15" customHeight="1" x14ac:dyDescent="0.25">
      <c r="A54" s="44">
        <v>13</v>
      </c>
      <c r="B54" s="29" t="s">
        <v>46</v>
      </c>
      <c r="C54" s="12" t="s">
        <v>47</v>
      </c>
      <c r="D54" s="13" t="s">
        <v>52</v>
      </c>
      <c r="E54" s="44">
        <v>8</v>
      </c>
      <c r="F54" s="81">
        <v>8</v>
      </c>
      <c r="G54" s="65" t="s">
        <v>280</v>
      </c>
      <c r="H54" s="81">
        <v>36</v>
      </c>
      <c r="I54" s="65" t="s">
        <v>403</v>
      </c>
      <c r="J54" s="81">
        <v>30</v>
      </c>
      <c r="K54" s="65" t="s">
        <v>541</v>
      </c>
      <c r="L54" s="81">
        <v>20</v>
      </c>
      <c r="M54" s="44">
        <v>11</v>
      </c>
      <c r="N54" s="81">
        <v>43</v>
      </c>
      <c r="O54" s="44">
        <v>206</v>
      </c>
      <c r="P54" s="81">
        <v>23</v>
      </c>
      <c r="Q54" s="68" t="s">
        <v>416</v>
      </c>
      <c r="R54" s="81">
        <v>30</v>
      </c>
      <c r="S54" s="44">
        <v>5</v>
      </c>
      <c r="T54" s="81">
        <v>13</v>
      </c>
      <c r="U54" s="82">
        <f t="shared" si="1"/>
        <v>203</v>
      </c>
    </row>
    <row r="55" spans="1:21" ht="15" customHeight="1" x14ac:dyDescent="0.25">
      <c r="A55" s="44">
        <v>14</v>
      </c>
      <c r="B55" s="30" t="s">
        <v>187</v>
      </c>
      <c r="C55" s="15" t="s">
        <v>188</v>
      </c>
      <c r="D55" s="13" t="s">
        <v>68</v>
      </c>
      <c r="E55" s="44">
        <v>0</v>
      </c>
      <c r="F55" s="81">
        <v>0</v>
      </c>
      <c r="G55" s="65" t="s">
        <v>267</v>
      </c>
      <c r="H55" s="81">
        <v>44</v>
      </c>
      <c r="I55" s="65" t="s">
        <v>389</v>
      </c>
      <c r="J55" s="81">
        <v>26</v>
      </c>
      <c r="K55" s="65" t="s">
        <v>551</v>
      </c>
      <c r="L55" s="81">
        <v>17</v>
      </c>
      <c r="M55" s="44">
        <v>12</v>
      </c>
      <c r="N55" s="81">
        <v>46</v>
      </c>
      <c r="O55" s="44">
        <v>203</v>
      </c>
      <c r="P55" s="81">
        <v>21</v>
      </c>
      <c r="Q55" s="68" t="s">
        <v>428</v>
      </c>
      <c r="R55" s="81">
        <v>28</v>
      </c>
      <c r="S55" s="44">
        <v>5</v>
      </c>
      <c r="T55" s="81">
        <v>13</v>
      </c>
      <c r="U55" s="82">
        <f t="shared" si="1"/>
        <v>195</v>
      </c>
    </row>
    <row r="56" spans="1:21" ht="15" customHeight="1" x14ac:dyDescent="0.25">
      <c r="A56" s="44">
        <v>15</v>
      </c>
      <c r="B56" s="30" t="s">
        <v>176</v>
      </c>
      <c r="C56" s="4" t="s">
        <v>199</v>
      </c>
      <c r="D56" s="13" t="s">
        <v>180</v>
      </c>
      <c r="E56" s="44">
        <v>9</v>
      </c>
      <c r="F56" s="81">
        <v>9</v>
      </c>
      <c r="G56" s="65" t="s">
        <v>292</v>
      </c>
      <c r="H56" s="81">
        <v>23</v>
      </c>
      <c r="I56" s="65" t="s">
        <v>245</v>
      </c>
      <c r="J56" s="81"/>
      <c r="K56" s="65" t="s">
        <v>547</v>
      </c>
      <c r="L56" s="81">
        <v>10</v>
      </c>
      <c r="M56" s="44">
        <v>11</v>
      </c>
      <c r="N56" s="81">
        <v>43</v>
      </c>
      <c r="O56" s="44">
        <v>221</v>
      </c>
      <c r="P56" s="81">
        <v>30</v>
      </c>
      <c r="Q56" s="68" t="s">
        <v>424</v>
      </c>
      <c r="R56" s="81">
        <v>10</v>
      </c>
      <c r="S56" s="44">
        <v>13</v>
      </c>
      <c r="T56" s="81">
        <v>36</v>
      </c>
      <c r="U56" s="82">
        <f t="shared" si="1"/>
        <v>161</v>
      </c>
    </row>
    <row r="57" spans="1:21" ht="15" customHeight="1" x14ac:dyDescent="0.25">
      <c r="A57" s="44">
        <v>16</v>
      </c>
      <c r="B57" s="30" t="s">
        <v>110</v>
      </c>
      <c r="C57" s="75" t="s">
        <v>111</v>
      </c>
      <c r="D57" s="15" t="s">
        <v>112</v>
      </c>
      <c r="E57" s="44">
        <v>8</v>
      </c>
      <c r="F57" s="81">
        <v>8</v>
      </c>
      <c r="G57" s="65" t="s">
        <v>285</v>
      </c>
      <c r="H57" s="81">
        <v>38</v>
      </c>
      <c r="I57" s="65" t="s">
        <v>405</v>
      </c>
      <c r="J57" s="81">
        <v>18</v>
      </c>
      <c r="K57" s="65" t="s">
        <v>245</v>
      </c>
      <c r="L57" s="81"/>
      <c r="M57" s="44">
        <v>1</v>
      </c>
      <c r="N57" s="81">
        <v>13</v>
      </c>
      <c r="O57" s="44">
        <v>220</v>
      </c>
      <c r="P57" s="81">
        <v>30</v>
      </c>
      <c r="Q57" s="68" t="s">
        <v>418</v>
      </c>
      <c r="R57" s="81">
        <v>15</v>
      </c>
      <c r="S57" s="44">
        <v>8</v>
      </c>
      <c r="T57" s="81">
        <v>22</v>
      </c>
      <c r="U57" s="82">
        <f t="shared" si="1"/>
        <v>144</v>
      </c>
    </row>
    <row r="58" spans="1:21" ht="15" customHeight="1" x14ac:dyDescent="0.25">
      <c r="A58" s="44">
        <v>17</v>
      </c>
      <c r="B58" s="34" t="s">
        <v>216</v>
      </c>
      <c r="C58" s="4"/>
      <c r="D58" s="6" t="s">
        <v>215</v>
      </c>
      <c r="E58" s="44">
        <v>33</v>
      </c>
      <c r="F58" s="81">
        <v>56</v>
      </c>
      <c r="G58" s="65" t="s">
        <v>293</v>
      </c>
      <c r="H58" s="81">
        <v>72</v>
      </c>
      <c r="I58" s="65" t="s">
        <v>412</v>
      </c>
      <c r="J58" s="81"/>
      <c r="K58" s="65" t="s">
        <v>245</v>
      </c>
      <c r="L58" s="81"/>
      <c r="M58" s="65" t="s">
        <v>245</v>
      </c>
      <c r="N58" s="81"/>
      <c r="O58" s="65" t="s">
        <v>245</v>
      </c>
      <c r="P58" s="81"/>
      <c r="Q58" s="68" t="s">
        <v>245</v>
      </c>
      <c r="R58" s="81"/>
      <c r="S58" s="68" t="s">
        <v>245</v>
      </c>
      <c r="T58" s="81"/>
      <c r="U58" s="82">
        <f t="shared" si="1"/>
        <v>128</v>
      </c>
    </row>
    <row r="59" spans="1:21" ht="15" customHeight="1" x14ac:dyDescent="0.25">
      <c r="A59" s="44">
        <v>18</v>
      </c>
      <c r="B59" s="28" t="s">
        <v>184</v>
      </c>
      <c r="C59" s="2" t="s">
        <v>185</v>
      </c>
      <c r="D59" s="24" t="s">
        <v>571</v>
      </c>
      <c r="E59" s="44">
        <v>8</v>
      </c>
      <c r="F59" s="81">
        <v>8</v>
      </c>
      <c r="G59" s="65" t="s">
        <v>289</v>
      </c>
      <c r="H59" s="81">
        <v>43</v>
      </c>
      <c r="I59" s="65" t="s">
        <v>245</v>
      </c>
      <c r="J59" s="81"/>
      <c r="K59" s="65" t="s">
        <v>550</v>
      </c>
      <c r="L59" s="81">
        <v>25</v>
      </c>
      <c r="M59" s="65" t="s">
        <v>245</v>
      </c>
      <c r="N59" s="81"/>
      <c r="O59" s="65" t="s">
        <v>245</v>
      </c>
      <c r="P59" s="81"/>
      <c r="Q59" s="68" t="s">
        <v>427</v>
      </c>
      <c r="R59" s="81">
        <v>19</v>
      </c>
      <c r="S59" s="68" t="s">
        <v>245</v>
      </c>
      <c r="T59" s="81"/>
      <c r="U59" s="82">
        <f t="shared" si="1"/>
        <v>95</v>
      </c>
    </row>
    <row r="60" spans="1:21" ht="15" customHeight="1" x14ac:dyDescent="0.25">
      <c r="A60" s="44">
        <v>19</v>
      </c>
      <c r="B60" s="32" t="s">
        <v>140</v>
      </c>
      <c r="C60" s="20"/>
      <c r="D60" s="15" t="s">
        <v>129</v>
      </c>
      <c r="E60" s="44">
        <v>6</v>
      </c>
      <c r="F60" s="81">
        <v>6</v>
      </c>
      <c r="G60" s="65" t="s">
        <v>287</v>
      </c>
      <c r="H60" s="81">
        <v>53</v>
      </c>
      <c r="I60" s="65" t="s">
        <v>404</v>
      </c>
      <c r="J60" s="81">
        <v>14</v>
      </c>
      <c r="K60" s="65" t="s">
        <v>245</v>
      </c>
      <c r="L60" s="81"/>
      <c r="M60" s="65" t="s">
        <v>245</v>
      </c>
      <c r="N60" s="81"/>
      <c r="O60" s="65" t="s">
        <v>245</v>
      </c>
      <c r="P60" s="81"/>
      <c r="Q60" s="68" t="s">
        <v>429</v>
      </c>
      <c r="R60" s="81">
        <v>14</v>
      </c>
      <c r="S60" s="68" t="s">
        <v>245</v>
      </c>
      <c r="T60" s="81"/>
      <c r="U60" s="82">
        <f t="shared" si="1"/>
        <v>87</v>
      </c>
    </row>
    <row r="61" spans="1:21" ht="15" customHeight="1" x14ac:dyDescent="0.25">
      <c r="A61" s="44">
        <v>20</v>
      </c>
      <c r="B61" s="30" t="s">
        <v>157</v>
      </c>
      <c r="C61" s="4"/>
      <c r="D61" s="15" t="s">
        <v>162</v>
      </c>
      <c r="E61" s="44">
        <v>17</v>
      </c>
      <c r="F61" s="81">
        <v>24</v>
      </c>
      <c r="G61" s="65" t="s">
        <v>290</v>
      </c>
      <c r="H61" s="81">
        <v>34</v>
      </c>
      <c r="I61" s="65" t="s">
        <v>245</v>
      </c>
      <c r="J61" s="81"/>
      <c r="K61" s="65" t="s">
        <v>245</v>
      </c>
      <c r="L61" s="81"/>
      <c r="M61" s="65" t="s">
        <v>245</v>
      </c>
      <c r="N61" s="81"/>
      <c r="O61" s="65" t="s">
        <v>245</v>
      </c>
      <c r="P61" s="81"/>
      <c r="Q61" s="68" t="s">
        <v>245</v>
      </c>
      <c r="R61" s="81"/>
      <c r="S61" s="68" t="s">
        <v>245</v>
      </c>
      <c r="T61" s="81"/>
      <c r="U61" s="82">
        <f t="shared" si="1"/>
        <v>58</v>
      </c>
    </row>
    <row r="62" spans="1:21" ht="15" customHeight="1" x14ac:dyDescent="0.25">
      <c r="A62" s="44">
        <v>21</v>
      </c>
      <c r="B62" s="29" t="s">
        <v>36</v>
      </c>
      <c r="C62" s="12"/>
      <c r="D62" s="13" t="s">
        <v>43</v>
      </c>
      <c r="E62" s="44">
        <v>18</v>
      </c>
      <c r="F62" s="81">
        <v>26</v>
      </c>
      <c r="G62" s="65" t="s">
        <v>245</v>
      </c>
      <c r="H62" s="81"/>
      <c r="I62" s="65" t="s">
        <v>245</v>
      </c>
      <c r="J62" s="81"/>
      <c r="K62" s="65" t="s">
        <v>245</v>
      </c>
      <c r="L62" s="81"/>
      <c r="M62" s="65" t="s">
        <v>245</v>
      </c>
      <c r="N62" s="81"/>
      <c r="O62" s="65" t="s">
        <v>245</v>
      </c>
      <c r="P62" s="81"/>
      <c r="Q62" s="68" t="s">
        <v>245</v>
      </c>
      <c r="R62" s="81"/>
      <c r="S62" s="68" t="s">
        <v>245</v>
      </c>
      <c r="T62" s="81"/>
      <c r="U62" s="82">
        <f t="shared" si="1"/>
        <v>26</v>
      </c>
    </row>
    <row r="63" spans="1:21" ht="15" customHeight="1" x14ac:dyDescent="0.25">
      <c r="A63" s="44" t="s">
        <v>565</v>
      </c>
      <c r="B63" s="71" t="s">
        <v>368</v>
      </c>
      <c r="C63" s="3"/>
      <c r="D63" s="3" t="s">
        <v>181</v>
      </c>
      <c r="E63" s="44" t="s">
        <v>245</v>
      </c>
      <c r="F63" s="81"/>
      <c r="G63" s="44" t="s">
        <v>245</v>
      </c>
      <c r="H63" s="81"/>
      <c r="I63" s="65" t="s">
        <v>245</v>
      </c>
      <c r="J63" s="81"/>
      <c r="K63" s="65" t="s">
        <v>245</v>
      </c>
      <c r="L63" s="81"/>
      <c r="M63" s="65" t="s">
        <v>245</v>
      </c>
      <c r="N63" s="81"/>
      <c r="O63" s="65" t="s">
        <v>245</v>
      </c>
      <c r="P63" s="81"/>
      <c r="Q63" s="68" t="s">
        <v>245</v>
      </c>
      <c r="R63" s="81"/>
      <c r="S63" s="68" t="s">
        <v>245</v>
      </c>
      <c r="T63" s="81"/>
      <c r="U63" s="82"/>
    </row>
    <row r="64" spans="1:21" ht="15" customHeight="1" x14ac:dyDescent="0.25">
      <c r="A64" s="44" t="s">
        <v>565</v>
      </c>
      <c r="B64" s="14" t="s">
        <v>223</v>
      </c>
      <c r="C64" s="15" t="s">
        <v>196</v>
      </c>
      <c r="D64" s="13" t="s">
        <v>68</v>
      </c>
      <c r="E64" s="44" t="s">
        <v>245</v>
      </c>
      <c r="F64" s="81"/>
      <c r="G64" s="65" t="s">
        <v>245</v>
      </c>
      <c r="H64" s="81"/>
      <c r="I64" s="65" t="s">
        <v>245</v>
      </c>
      <c r="J64" s="81"/>
      <c r="K64" s="65" t="s">
        <v>245</v>
      </c>
      <c r="L64" s="81"/>
      <c r="M64" s="65" t="s">
        <v>245</v>
      </c>
      <c r="N64" s="81"/>
      <c r="O64" s="65" t="s">
        <v>245</v>
      </c>
      <c r="P64" s="81"/>
      <c r="Q64" s="68" t="s">
        <v>245</v>
      </c>
      <c r="R64" s="81"/>
      <c r="S64" s="68" t="s">
        <v>245</v>
      </c>
      <c r="T64" s="81"/>
      <c r="U64" s="82"/>
    </row>
    <row r="65" spans="1:21" x14ac:dyDescent="0.25">
      <c r="A65" s="8"/>
      <c r="G65"/>
      <c r="U65"/>
    </row>
    <row r="66" spans="1:21" x14ac:dyDescent="0.25">
      <c r="A66" s="8"/>
      <c r="B66" s="9" t="s">
        <v>244</v>
      </c>
      <c r="D66" s="70"/>
      <c r="F66" s="84" t="s">
        <v>554</v>
      </c>
      <c r="G66" s="84"/>
      <c r="H66" s="84"/>
      <c r="I66" s="84"/>
      <c r="J66" s="84"/>
    </row>
    <row r="67" spans="1:21" x14ac:dyDescent="0.25">
      <c r="A67" s="8"/>
      <c r="D67" s="43"/>
    </row>
    <row r="68" spans="1:21" x14ac:dyDescent="0.25">
      <c r="A68" s="8"/>
      <c r="D68" s="43"/>
    </row>
    <row r="69" spans="1:21" x14ac:dyDescent="0.25">
      <c r="A69" s="8"/>
    </row>
    <row r="70" spans="1:21" x14ac:dyDescent="0.25">
      <c r="A70" s="8"/>
    </row>
    <row r="71" spans="1:21" x14ac:dyDescent="0.25">
      <c r="A71" s="8"/>
    </row>
    <row r="72" spans="1:21" x14ac:dyDescent="0.25">
      <c r="A72" s="8"/>
    </row>
  </sheetData>
  <sortState ref="A42:U64">
    <sortCondition descending="1" ref="U42:U64"/>
  </sortState>
  <mergeCells count="38">
    <mergeCell ref="Q7:R7"/>
    <mergeCell ref="S7:T7"/>
    <mergeCell ref="A4:B4"/>
    <mergeCell ref="Q4:R4"/>
    <mergeCell ref="K7:L7"/>
    <mergeCell ref="I7:J7"/>
    <mergeCell ref="E7:F7"/>
    <mergeCell ref="A40:A41"/>
    <mergeCell ref="B40:B41"/>
    <mergeCell ref="C40:C41"/>
    <mergeCell ref="D40:D41"/>
    <mergeCell ref="A37:B37"/>
    <mergeCell ref="Q37:R37"/>
    <mergeCell ref="A38:U38"/>
    <mergeCell ref="U7:U8"/>
    <mergeCell ref="A1:U1"/>
    <mergeCell ref="A3:U3"/>
    <mergeCell ref="A5:U5"/>
    <mergeCell ref="G7:H7"/>
    <mergeCell ref="A7:A8"/>
    <mergeCell ref="B7:B8"/>
    <mergeCell ref="C7:C8"/>
    <mergeCell ref="D7:D8"/>
    <mergeCell ref="A34:U34"/>
    <mergeCell ref="A36:U36"/>
    <mergeCell ref="M7:N7"/>
    <mergeCell ref="F27:J27"/>
    <mergeCell ref="O7:P7"/>
    <mergeCell ref="F66:J66"/>
    <mergeCell ref="O40:P40"/>
    <mergeCell ref="Q40:R40"/>
    <mergeCell ref="S40:T40"/>
    <mergeCell ref="U40:U41"/>
    <mergeCell ref="E40:F40"/>
    <mergeCell ref="G40:H40"/>
    <mergeCell ref="I40:J40"/>
    <mergeCell ref="K40:L40"/>
    <mergeCell ref="M40:N40"/>
  </mergeCells>
  <pageMargins left="0.11811023622047245" right="0.11811023622047245" top="0.35433070866141736" bottom="0.35433070866141736" header="0.31496062992125984" footer="0.31496062992125984"/>
  <pageSetup paperSize="9" scale="88" orientation="landscape" r:id="rId1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52" zoomScaleNormal="100" workbookViewId="0">
      <selection activeCell="D68" sqref="D68"/>
    </sheetView>
  </sheetViews>
  <sheetFormatPr defaultRowHeight="15" x14ac:dyDescent="0.25"/>
  <cols>
    <col min="1" max="1" width="7.7109375" bestFit="1" customWidth="1"/>
    <col min="2" max="2" width="23.28515625" bestFit="1" customWidth="1"/>
    <col min="3" max="3" width="13.5703125" customWidth="1"/>
    <col min="4" max="4" width="22" style="7" customWidth="1"/>
    <col min="5" max="5" width="5.5703125" bestFit="1" customWidth="1"/>
    <col min="6" max="6" width="4.140625" bestFit="1" customWidth="1"/>
    <col min="7" max="7" width="8.85546875" customWidth="1"/>
    <col min="8" max="8" width="4.140625" bestFit="1" customWidth="1"/>
    <col min="9" max="9" width="6.85546875" bestFit="1" customWidth="1"/>
    <col min="10" max="10" width="4.140625" bestFit="1" customWidth="1"/>
    <col min="11" max="11" width="6.42578125" customWidth="1"/>
    <col min="12" max="12" width="4" bestFit="1" customWidth="1"/>
    <col min="13" max="13" width="5.42578125" bestFit="1" customWidth="1"/>
    <col min="14" max="14" width="4" bestFit="1" customWidth="1"/>
    <col min="15" max="15" width="7.85546875" customWidth="1"/>
    <col min="16" max="16" width="4.140625" bestFit="1" customWidth="1"/>
    <col min="17" max="17" width="8.85546875" customWidth="1"/>
    <col min="18" max="18" width="4" bestFit="1" customWidth="1"/>
    <col min="19" max="19" width="7.7109375" bestFit="1" customWidth="1"/>
  </cols>
  <sheetData>
    <row r="1" spans="1:19" ht="9.9499999999999993" customHeight="1" x14ac:dyDescent="0.25"/>
    <row r="2" spans="1:19" s="8" customFormat="1" x14ac:dyDescent="0.25">
      <c r="A2" s="84" t="s">
        <v>228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8" customFormat="1" ht="9.9499999999999993" customHeight="1" x14ac:dyDescent="0.25">
      <c r="B3" s="9"/>
      <c r="C3" s="9"/>
      <c r="D3" s="50"/>
    </row>
    <row r="4" spans="1:19" s="8" customFormat="1" x14ac:dyDescent="0.25">
      <c r="A4" s="92" t="s">
        <v>229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s="8" customFormat="1" x14ac:dyDescent="0.25">
      <c r="A5" s="84" t="s">
        <v>230</v>
      </c>
      <c r="B5" s="84"/>
      <c r="C5" s="9"/>
      <c r="D5" s="50"/>
      <c r="O5" s="84" t="s">
        <v>231</v>
      </c>
      <c r="P5" s="84"/>
    </row>
    <row r="6" spans="1:19" s="8" customFormat="1" x14ac:dyDescent="0.25">
      <c r="A6" s="92" t="s">
        <v>251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s="8" customFormat="1" ht="9.9499999999999993" customHeight="1" x14ac:dyDescent="0.25">
      <c r="A7"/>
      <c r="B7" s="9"/>
      <c r="C7" s="9"/>
      <c r="D7" s="50"/>
    </row>
    <row r="8" spans="1:19" s="8" customFormat="1" ht="63" customHeight="1" x14ac:dyDescent="0.25">
      <c r="A8" s="95" t="s">
        <v>2</v>
      </c>
      <c r="B8" s="95" t="s">
        <v>0</v>
      </c>
      <c r="C8" s="95" t="s">
        <v>1</v>
      </c>
      <c r="D8" s="97" t="s">
        <v>227</v>
      </c>
      <c r="E8" s="91" t="s">
        <v>232</v>
      </c>
      <c r="F8" s="86"/>
      <c r="G8" s="85" t="s">
        <v>240</v>
      </c>
      <c r="H8" s="86"/>
      <c r="I8" s="91" t="s">
        <v>236</v>
      </c>
      <c r="J8" s="86"/>
      <c r="K8" s="87" t="s">
        <v>239</v>
      </c>
      <c r="L8" s="88"/>
      <c r="M8" s="85" t="s">
        <v>237</v>
      </c>
      <c r="N8" s="86"/>
      <c r="O8" s="104" t="s">
        <v>238</v>
      </c>
      <c r="P8" s="105"/>
      <c r="Q8" s="87" t="s">
        <v>252</v>
      </c>
      <c r="R8" s="88"/>
      <c r="S8" s="89" t="s">
        <v>242</v>
      </c>
    </row>
    <row r="9" spans="1:19" s="8" customFormat="1" x14ac:dyDescent="0.25">
      <c r="A9" s="96"/>
      <c r="B9" s="96"/>
      <c r="C9" s="96"/>
      <c r="D9" s="96"/>
      <c r="E9" s="51" t="s">
        <v>233</v>
      </c>
      <c r="F9" s="51" t="s">
        <v>234</v>
      </c>
      <c r="G9" s="51" t="s">
        <v>233</v>
      </c>
      <c r="H9" s="51" t="s">
        <v>234</v>
      </c>
      <c r="I9" s="51" t="s">
        <v>233</v>
      </c>
      <c r="J9" s="51" t="s">
        <v>234</v>
      </c>
      <c r="K9" s="51" t="s">
        <v>233</v>
      </c>
      <c r="L9" s="51" t="s">
        <v>234</v>
      </c>
      <c r="M9" s="51" t="s">
        <v>233</v>
      </c>
      <c r="N9" s="51" t="s">
        <v>234</v>
      </c>
      <c r="O9" s="51" t="s">
        <v>233</v>
      </c>
      <c r="P9" s="51" t="s">
        <v>234</v>
      </c>
      <c r="Q9" s="51" t="s">
        <v>233</v>
      </c>
      <c r="R9" s="51" t="s">
        <v>234</v>
      </c>
      <c r="S9" s="90"/>
    </row>
    <row r="10" spans="1:19" ht="15" customHeight="1" x14ac:dyDescent="0.25">
      <c r="A10" s="40">
        <v>1</v>
      </c>
      <c r="B10" s="12" t="s">
        <v>209</v>
      </c>
      <c r="C10" s="45"/>
      <c r="D10" s="45" t="s">
        <v>205</v>
      </c>
      <c r="E10" s="44">
        <v>27</v>
      </c>
      <c r="F10" s="51">
        <v>44</v>
      </c>
      <c r="G10" s="65" t="s">
        <v>303</v>
      </c>
      <c r="H10" s="51">
        <v>39</v>
      </c>
      <c r="I10" s="65" t="s">
        <v>502</v>
      </c>
      <c r="J10" s="51">
        <v>37</v>
      </c>
      <c r="K10" s="44">
        <v>26</v>
      </c>
      <c r="L10" s="51">
        <v>73</v>
      </c>
      <c r="M10" s="44">
        <v>202</v>
      </c>
      <c r="N10" s="51">
        <v>46</v>
      </c>
      <c r="O10" s="44">
        <v>13</v>
      </c>
      <c r="P10" s="51">
        <v>23</v>
      </c>
      <c r="Q10" s="44">
        <v>48</v>
      </c>
      <c r="R10" s="51">
        <v>46</v>
      </c>
      <c r="S10" s="51">
        <f t="shared" ref="S10:S24" si="0">R10+P10+N10+L10+J10+H10+F10</f>
        <v>308</v>
      </c>
    </row>
    <row r="11" spans="1:19" ht="15" customHeight="1" x14ac:dyDescent="0.25">
      <c r="A11" s="40">
        <v>2</v>
      </c>
      <c r="B11" s="14" t="s">
        <v>48</v>
      </c>
      <c r="C11" s="27" t="s">
        <v>49</v>
      </c>
      <c r="D11" s="45" t="s">
        <v>52</v>
      </c>
      <c r="E11" s="44">
        <v>26</v>
      </c>
      <c r="F11" s="51">
        <v>42</v>
      </c>
      <c r="G11" s="65" t="s">
        <v>297</v>
      </c>
      <c r="H11" s="51">
        <v>37</v>
      </c>
      <c r="I11" s="65" t="s">
        <v>494</v>
      </c>
      <c r="J11" s="51">
        <v>36</v>
      </c>
      <c r="K11" s="44">
        <v>11</v>
      </c>
      <c r="L11" s="51">
        <v>32</v>
      </c>
      <c r="M11" s="44">
        <v>181</v>
      </c>
      <c r="N11" s="51">
        <v>35</v>
      </c>
      <c r="O11" s="44">
        <v>15</v>
      </c>
      <c r="P11" s="51">
        <v>25</v>
      </c>
      <c r="Q11" s="44">
        <v>43</v>
      </c>
      <c r="R11" s="51">
        <v>37</v>
      </c>
      <c r="S11" s="51">
        <f t="shared" si="0"/>
        <v>244</v>
      </c>
    </row>
    <row r="12" spans="1:19" ht="15" customHeight="1" x14ac:dyDescent="0.25">
      <c r="A12" s="40">
        <v>3</v>
      </c>
      <c r="B12" s="12" t="s">
        <v>27</v>
      </c>
      <c r="C12" s="45" t="s">
        <v>28</v>
      </c>
      <c r="D12" s="45" t="s">
        <v>29</v>
      </c>
      <c r="E12" s="44">
        <v>4</v>
      </c>
      <c r="F12" s="51">
        <v>4</v>
      </c>
      <c r="G12" s="65" t="s">
        <v>296</v>
      </c>
      <c r="H12" s="51">
        <v>41</v>
      </c>
      <c r="I12" s="65" t="s">
        <v>492</v>
      </c>
      <c r="J12" s="51">
        <v>15</v>
      </c>
      <c r="K12" s="44">
        <v>25</v>
      </c>
      <c r="L12" s="51">
        <v>70</v>
      </c>
      <c r="M12" s="44">
        <v>195</v>
      </c>
      <c r="N12" s="51">
        <v>42</v>
      </c>
      <c r="O12" s="44">
        <v>12</v>
      </c>
      <c r="P12" s="51">
        <v>22</v>
      </c>
      <c r="Q12" s="44">
        <v>49</v>
      </c>
      <c r="R12" s="51">
        <v>48</v>
      </c>
      <c r="S12" s="51">
        <f t="shared" si="0"/>
        <v>242</v>
      </c>
    </row>
    <row r="13" spans="1:19" ht="15" customHeight="1" x14ac:dyDescent="0.25">
      <c r="A13" s="40">
        <v>4</v>
      </c>
      <c r="B13" s="26" t="s">
        <v>72</v>
      </c>
      <c r="C13" s="45" t="s">
        <v>78</v>
      </c>
      <c r="D13" s="27" t="s">
        <v>81</v>
      </c>
      <c r="E13" s="44">
        <v>6</v>
      </c>
      <c r="F13" s="51">
        <v>6</v>
      </c>
      <c r="G13" s="65" t="s">
        <v>299</v>
      </c>
      <c r="H13" s="51">
        <v>51</v>
      </c>
      <c r="I13" s="65" t="s">
        <v>501</v>
      </c>
      <c r="J13" s="51">
        <v>24</v>
      </c>
      <c r="K13" s="44">
        <v>16</v>
      </c>
      <c r="L13" s="51">
        <v>43</v>
      </c>
      <c r="M13" s="44">
        <v>193</v>
      </c>
      <c r="N13" s="51">
        <v>41</v>
      </c>
      <c r="O13" s="44">
        <v>21</v>
      </c>
      <c r="P13" s="51">
        <v>31</v>
      </c>
      <c r="Q13" s="44">
        <v>45</v>
      </c>
      <c r="R13" s="51">
        <v>40</v>
      </c>
      <c r="S13" s="51">
        <f t="shared" si="0"/>
        <v>236</v>
      </c>
    </row>
    <row r="14" spans="1:19" ht="15" customHeight="1" x14ac:dyDescent="0.25">
      <c r="A14" s="40">
        <v>5</v>
      </c>
      <c r="B14" s="14" t="s">
        <v>95</v>
      </c>
      <c r="C14" s="27" t="s">
        <v>96</v>
      </c>
      <c r="D14" s="27" t="s">
        <v>92</v>
      </c>
      <c r="E14" s="44">
        <v>0</v>
      </c>
      <c r="F14" s="51">
        <v>0</v>
      </c>
      <c r="G14" s="65" t="s">
        <v>300</v>
      </c>
      <c r="H14" s="51">
        <v>49</v>
      </c>
      <c r="I14" s="65" t="s">
        <v>496</v>
      </c>
      <c r="J14" s="51">
        <v>28</v>
      </c>
      <c r="K14" s="44">
        <v>20</v>
      </c>
      <c r="L14" s="51">
        <v>55</v>
      </c>
      <c r="M14" s="44">
        <v>200</v>
      </c>
      <c r="N14" s="51">
        <v>45</v>
      </c>
      <c r="O14" s="44">
        <v>8</v>
      </c>
      <c r="P14" s="51">
        <v>16</v>
      </c>
      <c r="Q14" s="44">
        <v>40</v>
      </c>
      <c r="R14" s="51">
        <v>34</v>
      </c>
      <c r="S14" s="51">
        <f t="shared" si="0"/>
        <v>227</v>
      </c>
    </row>
    <row r="15" spans="1:19" ht="15" customHeight="1" x14ac:dyDescent="0.25">
      <c r="A15" s="40">
        <v>6</v>
      </c>
      <c r="B15" s="52" t="s">
        <v>369</v>
      </c>
      <c r="C15" s="27"/>
      <c r="D15" s="27" t="s">
        <v>181</v>
      </c>
      <c r="E15" s="44" t="s">
        <v>245</v>
      </c>
      <c r="F15" s="51"/>
      <c r="G15" s="65" t="s">
        <v>245</v>
      </c>
      <c r="H15" s="51"/>
      <c r="I15" s="65" t="s">
        <v>498</v>
      </c>
      <c r="J15" s="51">
        <v>36</v>
      </c>
      <c r="K15" s="44">
        <v>28</v>
      </c>
      <c r="L15" s="51">
        <v>79</v>
      </c>
      <c r="M15" s="44">
        <v>201</v>
      </c>
      <c r="N15" s="51">
        <v>45</v>
      </c>
      <c r="O15" s="44">
        <v>5</v>
      </c>
      <c r="P15" s="51">
        <v>10</v>
      </c>
      <c r="Q15" s="44">
        <v>46</v>
      </c>
      <c r="R15" s="51">
        <v>42</v>
      </c>
      <c r="S15" s="51">
        <f t="shared" si="0"/>
        <v>212</v>
      </c>
    </row>
    <row r="16" spans="1:19" ht="15" customHeight="1" x14ac:dyDescent="0.25">
      <c r="A16" s="40">
        <v>7</v>
      </c>
      <c r="B16" s="12" t="s">
        <v>37</v>
      </c>
      <c r="C16" s="45"/>
      <c r="D16" s="45" t="s">
        <v>43</v>
      </c>
      <c r="E16" s="44">
        <v>20</v>
      </c>
      <c r="F16" s="51">
        <v>30</v>
      </c>
      <c r="G16" s="65" t="s">
        <v>245</v>
      </c>
      <c r="H16" s="51"/>
      <c r="I16" s="65" t="s">
        <v>493</v>
      </c>
      <c r="J16" s="51">
        <v>28</v>
      </c>
      <c r="K16" s="44">
        <v>20</v>
      </c>
      <c r="L16" s="51">
        <v>55</v>
      </c>
      <c r="M16" s="44">
        <v>195</v>
      </c>
      <c r="N16" s="51">
        <v>42</v>
      </c>
      <c r="O16" s="44">
        <v>2</v>
      </c>
      <c r="P16" s="51">
        <v>4</v>
      </c>
      <c r="Q16" s="44">
        <v>42</v>
      </c>
      <c r="R16" s="51">
        <v>36</v>
      </c>
      <c r="S16" s="51">
        <f t="shared" si="0"/>
        <v>195</v>
      </c>
    </row>
    <row r="17" spans="1:19" ht="15" customHeight="1" x14ac:dyDescent="0.25">
      <c r="A17" s="40">
        <v>8</v>
      </c>
      <c r="B17" s="14" t="s">
        <v>131</v>
      </c>
      <c r="C17" s="27"/>
      <c r="D17" s="27" t="s">
        <v>129</v>
      </c>
      <c r="E17" s="44">
        <v>5</v>
      </c>
      <c r="F17" s="51">
        <v>5</v>
      </c>
      <c r="G17" s="65" t="s">
        <v>302</v>
      </c>
      <c r="H17" s="51">
        <v>27</v>
      </c>
      <c r="I17" s="65" t="s">
        <v>497</v>
      </c>
      <c r="J17" s="51">
        <v>14</v>
      </c>
      <c r="K17" s="44">
        <v>25</v>
      </c>
      <c r="L17" s="51">
        <v>70</v>
      </c>
      <c r="M17" s="44">
        <v>166</v>
      </c>
      <c r="N17" s="51">
        <v>28</v>
      </c>
      <c r="O17" s="44">
        <v>9</v>
      </c>
      <c r="P17" s="51">
        <v>18</v>
      </c>
      <c r="Q17" s="44">
        <v>38</v>
      </c>
      <c r="R17" s="51">
        <v>32</v>
      </c>
      <c r="S17" s="51">
        <f t="shared" si="0"/>
        <v>194</v>
      </c>
    </row>
    <row r="18" spans="1:19" ht="15" customHeight="1" x14ac:dyDescent="0.25">
      <c r="A18" s="40">
        <v>9</v>
      </c>
      <c r="B18" s="12" t="s">
        <v>7</v>
      </c>
      <c r="C18" s="45" t="s">
        <v>16</v>
      </c>
      <c r="D18" s="45" t="s">
        <v>13</v>
      </c>
      <c r="E18" s="44">
        <v>0</v>
      </c>
      <c r="F18" s="51">
        <v>0</v>
      </c>
      <c r="G18" s="65" t="s">
        <v>295</v>
      </c>
      <c r="H18" s="51">
        <v>30</v>
      </c>
      <c r="I18" s="65" t="s">
        <v>491</v>
      </c>
      <c r="J18" s="51">
        <v>29</v>
      </c>
      <c r="K18" s="44">
        <v>17</v>
      </c>
      <c r="L18" s="51">
        <v>46</v>
      </c>
      <c r="M18" s="44">
        <v>190</v>
      </c>
      <c r="N18" s="51">
        <v>40</v>
      </c>
      <c r="O18" s="44">
        <v>3</v>
      </c>
      <c r="P18" s="51">
        <v>6</v>
      </c>
      <c r="Q18" s="44">
        <v>40</v>
      </c>
      <c r="R18" s="51">
        <v>34</v>
      </c>
      <c r="S18" s="51">
        <f t="shared" si="0"/>
        <v>185</v>
      </c>
    </row>
    <row r="19" spans="1:19" ht="15" customHeight="1" x14ac:dyDescent="0.25">
      <c r="A19" s="40">
        <v>10</v>
      </c>
      <c r="B19" s="14" t="s">
        <v>58</v>
      </c>
      <c r="C19" s="27" t="s">
        <v>59</v>
      </c>
      <c r="D19" s="45" t="s">
        <v>68</v>
      </c>
      <c r="E19" s="44">
        <v>20</v>
      </c>
      <c r="F19" s="51">
        <v>30</v>
      </c>
      <c r="G19" s="65" t="s">
        <v>298</v>
      </c>
      <c r="H19" s="51">
        <v>5</v>
      </c>
      <c r="I19" s="65" t="s">
        <v>495</v>
      </c>
      <c r="J19" s="51">
        <v>18</v>
      </c>
      <c r="K19" s="44">
        <v>12</v>
      </c>
      <c r="L19" s="51">
        <v>34</v>
      </c>
      <c r="M19" s="44">
        <v>190</v>
      </c>
      <c r="N19" s="51">
        <v>40</v>
      </c>
      <c r="O19" s="44">
        <v>9</v>
      </c>
      <c r="P19" s="51">
        <v>18</v>
      </c>
      <c r="Q19" s="44">
        <v>37</v>
      </c>
      <c r="R19" s="51">
        <v>31</v>
      </c>
      <c r="S19" s="51">
        <f t="shared" si="0"/>
        <v>176</v>
      </c>
    </row>
    <row r="20" spans="1:19" ht="15" customHeight="1" x14ac:dyDescent="0.25">
      <c r="A20" s="40">
        <v>11</v>
      </c>
      <c r="B20" s="14" t="s">
        <v>308</v>
      </c>
      <c r="C20" s="45"/>
      <c r="D20" s="45" t="s">
        <v>181</v>
      </c>
      <c r="E20" s="44">
        <v>16</v>
      </c>
      <c r="F20" s="51">
        <v>22</v>
      </c>
      <c r="G20" s="65" t="s">
        <v>305</v>
      </c>
      <c r="H20" s="51">
        <v>12</v>
      </c>
      <c r="I20" s="65" t="s">
        <v>499</v>
      </c>
      <c r="J20" s="51">
        <v>16</v>
      </c>
      <c r="K20" s="44">
        <v>10</v>
      </c>
      <c r="L20" s="51">
        <v>30</v>
      </c>
      <c r="M20" s="44">
        <v>182</v>
      </c>
      <c r="N20" s="51">
        <v>36</v>
      </c>
      <c r="O20" s="44">
        <v>7</v>
      </c>
      <c r="P20" s="51">
        <v>14</v>
      </c>
      <c r="Q20" s="44">
        <v>30</v>
      </c>
      <c r="R20" s="51">
        <v>24</v>
      </c>
      <c r="S20" s="51">
        <f t="shared" si="0"/>
        <v>154</v>
      </c>
    </row>
    <row r="21" spans="1:19" ht="15" customHeight="1" x14ac:dyDescent="0.25">
      <c r="A21" s="40">
        <v>12</v>
      </c>
      <c r="B21" s="14" t="s">
        <v>311</v>
      </c>
      <c r="C21" s="45"/>
      <c r="D21" s="45" t="s">
        <v>181</v>
      </c>
      <c r="E21" s="44">
        <v>0</v>
      </c>
      <c r="F21" s="51">
        <v>0</v>
      </c>
      <c r="G21" s="65" t="s">
        <v>312</v>
      </c>
      <c r="H21" s="51">
        <v>15</v>
      </c>
      <c r="I21" s="65" t="s">
        <v>500</v>
      </c>
      <c r="J21" s="51">
        <v>13</v>
      </c>
      <c r="K21" s="44">
        <v>22</v>
      </c>
      <c r="L21" s="51">
        <v>61</v>
      </c>
      <c r="M21" s="44">
        <v>165</v>
      </c>
      <c r="N21" s="51">
        <v>27</v>
      </c>
      <c r="O21" s="44">
        <v>1</v>
      </c>
      <c r="P21" s="51">
        <v>2</v>
      </c>
      <c r="Q21" s="44">
        <v>32</v>
      </c>
      <c r="R21" s="51">
        <v>26</v>
      </c>
      <c r="S21" s="51">
        <f t="shared" si="0"/>
        <v>144</v>
      </c>
    </row>
    <row r="22" spans="1:19" ht="15" customHeight="1" x14ac:dyDescent="0.25">
      <c r="A22" s="40">
        <v>13</v>
      </c>
      <c r="B22" s="17" t="s">
        <v>117</v>
      </c>
      <c r="C22" s="47" t="s">
        <v>118</v>
      </c>
      <c r="D22" s="47" t="s">
        <v>112</v>
      </c>
      <c r="E22" s="44">
        <v>0</v>
      </c>
      <c r="F22" s="51">
        <v>0</v>
      </c>
      <c r="G22" s="65" t="s">
        <v>301</v>
      </c>
      <c r="H22" s="51">
        <v>0</v>
      </c>
      <c r="I22" s="65" t="s">
        <v>450</v>
      </c>
      <c r="J22" s="51">
        <v>0</v>
      </c>
      <c r="K22" s="44">
        <v>5</v>
      </c>
      <c r="L22" s="51">
        <v>20</v>
      </c>
      <c r="M22" s="44">
        <v>125</v>
      </c>
      <c r="N22" s="51">
        <v>12</v>
      </c>
      <c r="O22" s="44">
        <v>1</v>
      </c>
      <c r="P22" s="51">
        <v>2</v>
      </c>
      <c r="Q22" s="44">
        <v>24</v>
      </c>
      <c r="R22" s="51">
        <v>18</v>
      </c>
      <c r="S22" s="51">
        <f t="shared" si="0"/>
        <v>52</v>
      </c>
    </row>
    <row r="23" spans="1:19" ht="15" customHeight="1" x14ac:dyDescent="0.25">
      <c r="A23" s="40">
        <v>14</v>
      </c>
      <c r="B23" s="14" t="s">
        <v>371</v>
      </c>
      <c r="C23" s="27"/>
      <c r="D23" s="27" t="s">
        <v>181</v>
      </c>
      <c r="E23" s="44">
        <v>13</v>
      </c>
      <c r="F23" s="51">
        <v>16</v>
      </c>
      <c r="G23" s="65" t="s">
        <v>245</v>
      </c>
      <c r="H23" s="51"/>
      <c r="I23" s="65" t="s">
        <v>245</v>
      </c>
      <c r="J23" s="51"/>
      <c r="K23" s="65" t="s">
        <v>245</v>
      </c>
      <c r="L23" s="51"/>
      <c r="M23" s="44" t="s">
        <v>245</v>
      </c>
      <c r="N23" s="51"/>
      <c r="O23" s="44" t="s">
        <v>245</v>
      </c>
      <c r="P23" s="51"/>
      <c r="Q23" s="44" t="s">
        <v>245</v>
      </c>
      <c r="R23" s="51"/>
      <c r="S23" s="51">
        <f t="shared" si="0"/>
        <v>16</v>
      </c>
    </row>
    <row r="24" spans="1:19" ht="15" customHeight="1" x14ac:dyDescent="0.25">
      <c r="A24" s="40">
        <v>15</v>
      </c>
      <c r="B24" s="25" t="s">
        <v>217</v>
      </c>
      <c r="C24" s="45"/>
      <c r="D24" s="72" t="s">
        <v>215</v>
      </c>
      <c r="E24" s="44">
        <v>2</v>
      </c>
      <c r="F24" s="51">
        <v>2</v>
      </c>
      <c r="G24" s="65" t="s">
        <v>245</v>
      </c>
      <c r="H24" s="51"/>
      <c r="I24" s="65" t="s">
        <v>245</v>
      </c>
      <c r="J24" s="51"/>
      <c r="K24" s="65" t="s">
        <v>245</v>
      </c>
      <c r="L24" s="51"/>
      <c r="M24" s="44" t="s">
        <v>245</v>
      </c>
      <c r="N24" s="51"/>
      <c r="O24" s="44" t="s">
        <v>245</v>
      </c>
      <c r="P24" s="51"/>
      <c r="Q24" s="44" t="s">
        <v>245</v>
      </c>
      <c r="R24" s="51"/>
      <c r="S24" s="51">
        <f t="shared" si="0"/>
        <v>2</v>
      </c>
    </row>
    <row r="25" spans="1:19" ht="15" customHeight="1" x14ac:dyDescent="0.25">
      <c r="A25" s="40" t="s">
        <v>565</v>
      </c>
      <c r="B25" s="17" t="s">
        <v>161</v>
      </c>
      <c r="C25" s="47"/>
      <c r="D25" s="47" t="s">
        <v>162</v>
      </c>
      <c r="E25" s="44" t="s">
        <v>245</v>
      </c>
      <c r="F25" s="51"/>
      <c r="G25" s="65" t="s">
        <v>245</v>
      </c>
      <c r="H25" s="51"/>
      <c r="I25" s="65" t="s">
        <v>245</v>
      </c>
      <c r="J25" s="51"/>
      <c r="K25" s="65" t="s">
        <v>245</v>
      </c>
      <c r="L25" s="51"/>
      <c r="M25" s="44" t="s">
        <v>245</v>
      </c>
      <c r="N25" s="51"/>
      <c r="O25" s="44" t="s">
        <v>245</v>
      </c>
      <c r="P25" s="51"/>
      <c r="Q25" s="44" t="s">
        <v>245</v>
      </c>
      <c r="R25" s="51"/>
      <c r="S25" s="51"/>
    </row>
    <row r="26" spans="1:19" ht="15" customHeight="1" x14ac:dyDescent="0.25">
      <c r="A26" s="40" t="s">
        <v>565</v>
      </c>
      <c r="B26" s="14" t="s">
        <v>370</v>
      </c>
      <c r="C26" s="27"/>
      <c r="D26" s="27" t="s">
        <v>181</v>
      </c>
      <c r="E26" s="44" t="s">
        <v>245</v>
      </c>
      <c r="F26" s="51"/>
      <c r="G26" s="65" t="s">
        <v>245</v>
      </c>
      <c r="H26" s="51"/>
      <c r="I26" s="65" t="s">
        <v>245</v>
      </c>
      <c r="J26" s="51"/>
      <c r="K26" s="65" t="s">
        <v>245</v>
      </c>
      <c r="L26" s="51"/>
      <c r="M26" s="44" t="s">
        <v>245</v>
      </c>
      <c r="N26" s="51"/>
      <c r="O26" s="44" t="s">
        <v>245</v>
      </c>
      <c r="P26" s="51"/>
      <c r="Q26" s="44" t="s">
        <v>245</v>
      </c>
      <c r="R26" s="51"/>
      <c r="S26" s="51"/>
    </row>
    <row r="28" spans="1:19" s="8" customFormat="1" x14ac:dyDescent="0.25">
      <c r="B28" s="9" t="s">
        <v>244</v>
      </c>
      <c r="C28" s="9"/>
      <c r="D28" s="70"/>
      <c r="F28" s="84" t="s">
        <v>554</v>
      </c>
      <c r="G28" s="84"/>
      <c r="H28" s="84"/>
      <c r="I28" s="84"/>
      <c r="J28" s="84"/>
    </row>
    <row r="29" spans="1:19" s="8" customFormat="1" x14ac:dyDescent="0.25">
      <c r="B29" s="9"/>
      <c r="C29" s="9"/>
      <c r="D29" s="50"/>
    </row>
    <row r="30" spans="1:19" s="8" customFormat="1" x14ac:dyDescent="0.25">
      <c r="B30" s="9"/>
      <c r="C30" s="9"/>
      <c r="D30" s="50"/>
    </row>
    <row r="34" spans="1:19" ht="9.9499999999999993" customHeight="1" x14ac:dyDescent="0.25"/>
    <row r="35" spans="1:19" s="8" customFormat="1" x14ac:dyDescent="0.25">
      <c r="A35" s="84" t="s">
        <v>228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8" customFormat="1" ht="9.9499999999999993" customHeight="1" x14ac:dyDescent="0.25">
      <c r="B36" s="9"/>
      <c r="C36" s="9"/>
      <c r="D36" s="50"/>
    </row>
    <row r="37" spans="1:19" s="8" customFormat="1" x14ac:dyDescent="0.25">
      <c r="A37" s="92" t="s">
        <v>229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s="8" customFormat="1" x14ac:dyDescent="0.25">
      <c r="A38" s="84" t="s">
        <v>230</v>
      </c>
      <c r="B38" s="84"/>
      <c r="C38" s="9"/>
      <c r="D38" s="50"/>
      <c r="O38" s="84" t="s">
        <v>231</v>
      </c>
      <c r="P38" s="84"/>
    </row>
    <row r="39" spans="1:19" s="8" customFormat="1" x14ac:dyDescent="0.25">
      <c r="A39" s="92" t="s">
        <v>253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1:19" s="8" customFormat="1" ht="9.9499999999999993" customHeight="1" x14ac:dyDescent="0.25">
      <c r="A40"/>
      <c r="B40" s="9"/>
      <c r="C40" s="9"/>
      <c r="D40" s="50"/>
    </row>
    <row r="41" spans="1:19" s="8" customFormat="1" ht="63" customHeight="1" x14ac:dyDescent="0.25">
      <c r="A41" s="95" t="s">
        <v>2</v>
      </c>
      <c r="B41" s="95" t="s">
        <v>0</v>
      </c>
      <c r="C41" s="95" t="s">
        <v>1</v>
      </c>
      <c r="D41" s="97" t="s">
        <v>227</v>
      </c>
      <c r="E41" s="91" t="s">
        <v>232</v>
      </c>
      <c r="F41" s="86"/>
      <c r="G41" s="85" t="s">
        <v>240</v>
      </c>
      <c r="H41" s="86"/>
      <c r="I41" s="91" t="s">
        <v>247</v>
      </c>
      <c r="J41" s="86"/>
      <c r="K41" s="87" t="s">
        <v>239</v>
      </c>
      <c r="L41" s="88"/>
      <c r="M41" s="85" t="s">
        <v>237</v>
      </c>
      <c r="N41" s="86"/>
      <c r="O41" s="87" t="s">
        <v>553</v>
      </c>
      <c r="P41" s="88"/>
      <c r="Q41" s="87" t="s">
        <v>249</v>
      </c>
      <c r="R41" s="88"/>
      <c r="S41" s="89" t="s">
        <v>242</v>
      </c>
    </row>
    <row r="42" spans="1:19" s="8" customFormat="1" x14ac:dyDescent="0.25">
      <c r="A42" s="96"/>
      <c r="B42" s="96"/>
      <c r="C42" s="96"/>
      <c r="D42" s="96"/>
      <c r="E42" s="51" t="s">
        <v>233</v>
      </c>
      <c r="F42" s="51" t="s">
        <v>234</v>
      </c>
      <c r="G42" s="51" t="s">
        <v>233</v>
      </c>
      <c r="H42" s="51" t="s">
        <v>234</v>
      </c>
      <c r="I42" s="56" t="s">
        <v>233</v>
      </c>
      <c r="J42" s="56" t="s">
        <v>234</v>
      </c>
      <c r="K42" s="51" t="s">
        <v>233</v>
      </c>
      <c r="L42" s="51" t="s">
        <v>234</v>
      </c>
      <c r="M42" s="51" t="s">
        <v>233</v>
      </c>
      <c r="N42" s="51" t="s">
        <v>234</v>
      </c>
      <c r="O42" s="56" t="s">
        <v>233</v>
      </c>
      <c r="P42" s="51" t="s">
        <v>234</v>
      </c>
      <c r="Q42" s="51" t="s">
        <v>233</v>
      </c>
      <c r="R42" s="51" t="s">
        <v>234</v>
      </c>
      <c r="S42" s="90"/>
    </row>
    <row r="43" spans="1:19" s="1" customFormat="1" ht="15" customHeight="1" x14ac:dyDescent="0.25">
      <c r="A43" s="44">
        <v>1</v>
      </c>
      <c r="B43" s="26" t="s">
        <v>208</v>
      </c>
      <c r="C43" s="45"/>
      <c r="D43" s="27" t="s">
        <v>205</v>
      </c>
      <c r="E43" s="44">
        <v>39</v>
      </c>
      <c r="F43" s="51">
        <v>68</v>
      </c>
      <c r="G43" s="65" t="s">
        <v>333</v>
      </c>
      <c r="H43" s="51">
        <v>39</v>
      </c>
      <c r="I43" s="68" t="s">
        <v>535</v>
      </c>
      <c r="J43" s="51">
        <v>48</v>
      </c>
      <c r="K43" s="44">
        <v>25</v>
      </c>
      <c r="L43" s="51">
        <v>85</v>
      </c>
      <c r="M43" s="44">
        <v>250</v>
      </c>
      <c r="N43" s="51">
        <v>45</v>
      </c>
      <c r="O43" s="68" t="s">
        <v>446</v>
      </c>
      <c r="P43" s="51">
        <v>21</v>
      </c>
      <c r="Q43" s="44">
        <v>37</v>
      </c>
      <c r="R43" s="51">
        <v>84</v>
      </c>
      <c r="S43" s="51">
        <f t="shared" ref="S43:S68" si="1">F43+H43+J43+L43+N43+P43+R43</f>
        <v>390</v>
      </c>
    </row>
    <row r="44" spans="1:19" ht="15" customHeight="1" x14ac:dyDescent="0.25">
      <c r="A44" s="44">
        <v>2</v>
      </c>
      <c r="B44" s="12" t="s">
        <v>8</v>
      </c>
      <c r="C44" s="45"/>
      <c r="D44" s="13" t="s">
        <v>13</v>
      </c>
      <c r="E44" s="44">
        <v>7</v>
      </c>
      <c r="F44" s="51">
        <v>7</v>
      </c>
      <c r="G44" s="65" t="s">
        <v>314</v>
      </c>
      <c r="H44" s="51">
        <v>71</v>
      </c>
      <c r="I44" s="68" t="s">
        <v>519</v>
      </c>
      <c r="J44" s="51">
        <v>27</v>
      </c>
      <c r="K44" s="44">
        <v>22</v>
      </c>
      <c r="L44" s="51">
        <v>76</v>
      </c>
      <c r="M44" s="44">
        <v>273</v>
      </c>
      <c r="N44" s="51">
        <v>56</v>
      </c>
      <c r="O44" s="68" t="s">
        <v>431</v>
      </c>
      <c r="P44" s="51">
        <v>48</v>
      </c>
      <c r="Q44" s="44">
        <v>31</v>
      </c>
      <c r="R44" s="51">
        <v>72</v>
      </c>
      <c r="S44" s="51">
        <f t="shared" si="1"/>
        <v>357</v>
      </c>
    </row>
    <row r="45" spans="1:19" ht="15" customHeight="1" x14ac:dyDescent="0.25">
      <c r="A45" s="44">
        <v>3</v>
      </c>
      <c r="B45" s="12" t="s">
        <v>38</v>
      </c>
      <c r="C45" s="45"/>
      <c r="D45" s="13" t="s">
        <v>43</v>
      </c>
      <c r="E45" s="44">
        <v>14</v>
      </c>
      <c r="F45" s="51">
        <v>18</v>
      </c>
      <c r="G45" s="65" t="s">
        <v>315</v>
      </c>
      <c r="H45" s="51">
        <v>76</v>
      </c>
      <c r="I45" s="68" t="s">
        <v>521</v>
      </c>
      <c r="J45" s="51">
        <v>27</v>
      </c>
      <c r="K45" s="44">
        <v>15</v>
      </c>
      <c r="L45" s="51">
        <v>55</v>
      </c>
      <c r="M45" s="44">
        <v>260</v>
      </c>
      <c r="N45" s="51">
        <v>50</v>
      </c>
      <c r="O45" s="68" t="s">
        <v>433</v>
      </c>
      <c r="P45" s="51">
        <v>56</v>
      </c>
      <c r="Q45" s="44">
        <v>27</v>
      </c>
      <c r="R45" s="51">
        <v>64</v>
      </c>
      <c r="S45" s="51">
        <f t="shared" si="1"/>
        <v>346</v>
      </c>
    </row>
    <row r="46" spans="1:19" ht="15" customHeight="1" x14ac:dyDescent="0.25">
      <c r="A46" s="44">
        <v>4</v>
      </c>
      <c r="B46" s="53" t="s">
        <v>109</v>
      </c>
      <c r="C46" s="44" t="s">
        <v>225</v>
      </c>
      <c r="D46" s="15" t="s">
        <v>571</v>
      </c>
      <c r="E46" s="44">
        <v>22</v>
      </c>
      <c r="F46" s="51">
        <v>34</v>
      </c>
      <c r="G46" s="65" t="s">
        <v>325</v>
      </c>
      <c r="H46" s="51">
        <v>67</v>
      </c>
      <c r="I46" s="68" t="s">
        <v>528</v>
      </c>
      <c r="J46" s="51">
        <v>24</v>
      </c>
      <c r="K46" s="44">
        <v>19</v>
      </c>
      <c r="L46" s="51">
        <v>67</v>
      </c>
      <c r="M46" s="44">
        <v>250</v>
      </c>
      <c r="N46" s="51">
        <v>45</v>
      </c>
      <c r="O46" s="68" t="s">
        <v>437</v>
      </c>
      <c r="P46" s="51">
        <v>39</v>
      </c>
      <c r="Q46" s="44">
        <v>16</v>
      </c>
      <c r="R46" s="51">
        <v>42</v>
      </c>
      <c r="S46" s="51">
        <f t="shared" si="1"/>
        <v>318</v>
      </c>
    </row>
    <row r="47" spans="1:19" ht="15" customHeight="1" x14ac:dyDescent="0.25">
      <c r="A47" s="44">
        <v>5</v>
      </c>
      <c r="B47" s="12" t="s">
        <v>50</v>
      </c>
      <c r="C47" s="45" t="s">
        <v>51</v>
      </c>
      <c r="D47" s="13" t="s">
        <v>52</v>
      </c>
      <c r="E47" s="44">
        <v>18</v>
      </c>
      <c r="F47" s="51">
        <v>26</v>
      </c>
      <c r="G47" s="65" t="s">
        <v>316</v>
      </c>
      <c r="H47" s="51">
        <v>41</v>
      </c>
      <c r="I47" s="68" t="s">
        <v>522</v>
      </c>
      <c r="J47" s="51">
        <v>32</v>
      </c>
      <c r="K47" s="44">
        <v>18</v>
      </c>
      <c r="L47" s="51">
        <v>64</v>
      </c>
      <c r="M47" s="44">
        <v>236</v>
      </c>
      <c r="N47" s="51">
        <v>38</v>
      </c>
      <c r="O47" s="68" t="s">
        <v>434</v>
      </c>
      <c r="P47" s="51">
        <v>41</v>
      </c>
      <c r="Q47" s="44">
        <v>21</v>
      </c>
      <c r="R47" s="51">
        <v>52</v>
      </c>
      <c r="S47" s="51">
        <f t="shared" si="1"/>
        <v>294</v>
      </c>
    </row>
    <row r="48" spans="1:19" ht="15" customHeight="1" x14ac:dyDescent="0.25">
      <c r="A48" s="44">
        <v>6</v>
      </c>
      <c r="B48" s="14" t="s">
        <v>56</v>
      </c>
      <c r="C48" s="27" t="s">
        <v>57</v>
      </c>
      <c r="D48" s="13" t="s">
        <v>68</v>
      </c>
      <c r="E48" s="44">
        <v>20</v>
      </c>
      <c r="F48" s="51">
        <v>30</v>
      </c>
      <c r="G48" s="65" t="s">
        <v>317</v>
      </c>
      <c r="H48" s="51">
        <v>50</v>
      </c>
      <c r="I48" s="68" t="s">
        <v>523</v>
      </c>
      <c r="J48" s="51">
        <v>23</v>
      </c>
      <c r="K48" s="44">
        <v>15</v>
      </c>
      <c r="L48" s="51">
        <v>55</v>
      </c>
      <c r="M48" s="44">
        <v>258</v>
      </c>
      <c r="N48" s="51">
        <v>49</v>
      </c>
      <c r="O48" s="68" t="s">
        <v>435</v>
      </c>
      <c r="P48" s="51">
        <v>52</v>
      </c>
      <c r="Q48" s="44">
        <v>9</v>
      </c>
      <c r="R48" s="51">
        <v>25</v>
      </c>
      <c r="S48" s="51">
        <f t="shared" si="1"/>
        <v>284</v>
      </c>
    </row>
    <row r="49" spans="1:19" ht="15" customHeight="1" x14ac:dyDescent="0.25">
      <c r="A49" s="44">
        <v>7</v>
      </c>
      <c r="B49" s="76" t="s">
        <v>189</v>
      </c>
      <c r="C49" s="47" t="s">
        <v>190</v>
      </c>
      <c r="D49" s="40" t="s">
        <v>68</v>
      </c>
      <c r="E49" s="45">
        <v>10</v>
      </c>
      <c r="F49" s="51">
        <v>10</v>
      </c>
      <c r="G49" s="65" t="s">
        <v>318</v>
      </c>
      <c r="H49" s="51">
        <v>54</v>
      </c>
      <c r="I49" s="68" t="s">
        <v>536</v>
      </c>
      <c r="J49" s="51">
        <v>33</v>
      </c>
      <c r="K49" s="44">
        <v>11</v>
      </c>
      <c r="L49" s="51">
        <v>43</v>
      </c>
      <c r="M49" s="44">
        <v>240</v>
      </c>
      <c r="N49" s="51">
        <v>40</v>
      </c>
      <c r="O49" s="68" t="s">
        <v>445</v>
      </c>
      <c r="P49" s="51">
        <v>51</v>
      </c>
      <c r="Q49" s="44">
        <v>14</v>
      </c>
      <c r="R49" s="51">
        <v>38</v>
      </c>
      <c r="S49" s="51">
        <f t="shared" si="1"/>
        <v>269</v>
      </c>
    </row>
    <row r="50" spans="1:19" ht="15" customHeight="1" x14ac:dyDescent="0.25">
      <c r="A50" s="44">
        <v>8</v>
      </c>
      <c r="B50" s="14" t="s">
        <v>179</v>
      </c>
      <c r="C50" s="45" t="s">
        <v>202</v>
      </c>
      <c r="D50" s="13" t="s">
        <v>180</v>
      </c>
      <c r="E50" s="44">
        <v>12</v>
      </c>
      <c r="F50" s="51">
        <v>14</v>
      </c>
      <c r="G50" s="65" t="s">
        <v>332</v>
      </c>
      <c r="H50" s="51">
        <v>37</v>
      </c>
      <c r="I50" s="68" t="s">
        <v>533</v>
      </c>
      <c r="J50" s="51">
        <v>21</v>
      </c>
      <c r="K50" s="44">
        <v>13</v>
      </c>
      <c r="L50" s="51">
        <v>49</v>
      </c>
      <c r="M50" s="44">
        <v>250</v>
      </c>
      <c r="N50" s="51">
        <v>45</v>
      </c>
      <c r="O50" s="68" t="s">
        <v>444</v>
      </c>
      <c r="P50" s="51">
        <v>49</v>
      </c>
      <c r="Q50" s="44">
        <v>20</v>
      </c>
      <c r="R50" s="51">
        <v>50</v>
      </c>
      <c r="S50" s="51">
        <f t="shared" si="1"/>
        <v>265</v>
      </c>
    </row>
    <row r="51" spans="1:19" ht="15" customHeight="1" x14ac:dyDescent="0.25">
      <c r="A51" s="44">
        <v>9</v>
      </c>
      <c r="B51" s="17" t="s">
        <v>132</v>
      </c>
      <c r="C51" s="47"/>
      <c r="D51" s="20" t="s">
        <v>129</v>
      </c>
      <c r="E51" s="47">
        <v>12</v>
      </c>
      <c r="F51" s="51">
        <v>14</v>
      </c>
      <c r="G51" s="65" t="s">
        <v>328</v>
      </c>
      <c r="H51" s="51">
        <v>46</v>
      </c>
      <c r="I51" s="68" t="s">
        <v>495</v>
      </c>
      <c r="J51" s="51">
        <v>34</v>
      </c>
      <c r="K51" s="44">
        <v>12</v>
      </c>
      <c r="L51" s="51">
        <v>46</v>
      </c>
      <c r="M51" s="44">
        <v>249</v>
      </c>
      <c r="N51" s="51">
        <v>44</v>
      </c>
      <c r="O51" s="68" t="s">
        <v>439</v>
      </c>
      <c r="P51" s="51">
        <v>42</v>
      </c>
      <c r="Q51" s="44">
        <v>14</v>
      </c>
      <c r="R51" s="51">
        <v>38</v>
      </c>
      <c r="S51" s="51">
        <f t="shared" si="1"/>
        <v>264</v>
      </c>
    </row>
    <row r="52" spans="1:19" ht="15" customHeight="1" x14ac:dyDescent="0.25">
      <c r="A52" s="44">
        <v>10</v>
      </c>
      <c r="B52" s="48" t="s">
        <v>75</v>
      </c>
      <c r="C52" s="47" t="s">
        <v>79</v>
      </c>
      <c r="D52" s="40" t="s">
        <v>81</v>
      </c>
      <c r="E52" s="45">
        <v>27</v>
      </c>
      <c r="F52" s="51">
        <v>44</v>
      </c>
      <c r="G52" s="65" t="s">
        <v>321</v>
      </c>
      <c r="H52" s="51">
        <v>31</v>
      </c>
      <c r="I52" s="68" t="s">
        <v>490</v>
      </c>
      <c r="J52" s="51">
        <v>33</v>
      </c>
      <c r="K52" s="44">
        <v>6</v>
      </c>
      <c r="L52" s="51">
        <v>28</v>
      </c>
      <c r="M52" s="44">
        <v>247</v>
      </c>
      <c r="N52" s="51">
        <v>43</v>
      </c>
      <c r="O52" s="68" t="s">
        <v>447</v>
      </c>
      <c r="P52" s="51">
        <v>38</v>
      </c>
      <c r="Q52" s="44">
        <v>17</v>
      </c>
      <c r="R52" s="51">
        <v>44</v>
      </c>
      <c r="S52" s="51">
        <f t="shared" si="1"/>
        <v>261</v>
      </c>
    </row>
    <row r="53" spans="1:19" ht="15" customHeight="1" x14ac:dyDescent="0.25">
      <c r="A53" s="44">
        <v>11</v>
      </c>
      <c r="B53" s="48" t="s">
        <v>98</v>
      </c>
      <c r="C53" s="47" t="s">
        <v>99</v>
      </c>
      <c r="D53" s="49" t="s">
        <v>92</v>
      </c>
      <c r="E53" s="47">
        <v>13</v>
      </c>
      <c r="F53" s="51">
        <v>16</v>
      </c>
      <c r="G53" s="65" t="s">
        <v>326</v>
      </c>
      <c r="H53" s="51">
        <v>54</v>
      </c>
      <c r="I53" s="68" t="s">
        <v>527</v>
      </c>
      <c r="J53" s="51">
        <v>21</v>
      </c>
      <c r="K53" s="44">
        <v>16</v>
      </c>
      <c r="L53" s="51">
        <v>58</v>
      </c>
      <c r="M53" s="44">
        <v>250</v>
      </c>
      <c r="N53" s="51">
        <v>45</v>
      </c>
      <c r="O53" s="68" t="s">
        <v>436</v>
      </c>
      <c r="P53" s="51">
        <v>13</v>
      </c>
      <c r="Q53" s="44">
        <v>21</v>
      </c>
      <c r="R53" s="51">
        <v>52</v>
      </c>
      <c r="S53" s="51">
        <f t="shared" si="1"/>
        <v>259</v>
      </c>
    </row>
    <row r="54" spans="1:19" ht="15" customHeight="1" x14ac:dyDescent="0.25">
      <c r="A54" s="44">
        <v>12</v>
      </c>
      <c r="B54" s="14" t="s">
        <v>170</v>
      </c>
      <c r="C54" s="45"/>
      <c r="D54" s="13" t="s">
        <v>173</v>
      </c>
      <c r="E54" s="44">
        <v>8</v>
      </c>
      <c r="F54" s="51">
        <v>8</v>
      </c>
      <c r="G54" s="65" t="s">
        <v>331</v>
      </c>
      <c r="H54" s="51">
        <v>35</v>
      </c>
      <c r="I54" s="68" t="s">
        <v>532</v>
      </c>
      <c r="J54" s="51">
        <v>24</v>
      </c>
      <c r="K54" s="44">
        <v>16</v>
      </c>
      <c r="L54" s="51">
        <v>58</v>
      </c>
      <c r="M54" s="44">
        <v>259</v>
      </c>
      <c r="N54" s="51">
        <v>49</v>
      </c>
      <c r="O54" s="68" t="s">
        <v>443</v>
      </c>
      <c r="P54" s="51">
        <v>33</v>
      </c>
      <c r="Q54" s="44">
        <v>20</v>
      </c>
      <c r="R54" s="51">
        <v>50</v>
      </c>
      <c r="S54" s="51">
        <f t="shared" si="1"/>
        <v>257</v>
      </c>
    </row>
    <row r="55" spans="1:19" ht="15" customHeight="1" x14ac:dyDescent="0.25">
      <c r="A55" s="44">
        <v>13</v>
      </c>
      <c r="B55" s="14" t="s">
        <v>158</v>
      </c>
      <c r="C55" s="44" t="s">
        <v>226</v>
      </c>
      <c r="D55" s="15" t="s">
        <v>162</v>
      </c>
      <c r="E55" s="44">
        <v>14</v>
      </c>
      <c r="F55" s="51">
        <v>18</v>
      </c>
      <c r="G55" s="65" t="s">
        <v>329</v>
      </c>
      <c r="H55" s="51">
        <v>49</v>
      </c>
      <c r="I55" s="68" t="s">
        <v>530</v>
      </c>
      <c r="J55" s="51">
        <v>24</v>
      </c>
      <c r="K55" s="44">
        <v>12</v>
      </c>
      <c r="L55" s="56">
        <v>46</v>
      </c>
      <c r="M55" s="44">
        <v>230</v>
      </c>
      <c r="N55" s="56">
        <v>35</v>
      </c>
      <c r="O55" s="68" t="s">
        <v>442</v>
      </c>
      <c r="P55" s="56">
        <v>35</v>
      </c>
      <c r="Q55" s="44">
        <v>10</v>
      </c>
      <c r="R55" s="51">
        <v>28</v>
      </c>
      <c r="S55" s="51">
        <f t="shared" si="1"/>
        <v>235</v>
      </c>
    </row>
    <row r="56" spans="1:19" ht="15" customHeight="1" x14ac:dyDescent="0.25">
      <c r="A56" s="44">
        <v>14</v>
      </c>
      <c r="B56" s="5" t="s">
        <v>218</v>
      </c>
      <c r="C56" s="45"/>
      <c r="D56" s="6" t="s">
        <v>215</v>
      </c>
      <c r="E56" s="6">
        <v>21</v>
      </c>
      <c r="F56" s="56">
        <v>32</v>
      </c>
      <c r="G56" s="65" t="s">
        <v>334</v>
      </c>
      <c r="H56" s="56">
        <v>5</v>
      </c>
      <c r="I56" s="68" t="s">
        <v>534</v>
      </c>
      <c r="J56" s="56">
        <v>38</v>
      </c>
      <c r="K56" s="44">
        <v>13</v>
      </c>
      <c r="L56" s="51">
        <v>49</v>
      </c>
      <c r="M56" s="44">
        <v>232</v>
      </c>
      <c r="N56" s="51">
        <v>36</v>
      </c>
      <c r="O56" s="68" t="s">
        <v>429</v>
      </c>
      <c r="P56" s="51">
        <v>14</v>
      </c>
      <c r="Q56" s="44">
        <v>9</v>
      </c>
      <c r="R56" s="56">
        <v>25</v>
      </c>
      <c r="S56" s="56">
        <f t="shared" si="1"/>
        <v>199</v>
      </c>
    </row>
    <row r="57" spans="1:19" ht="15" customHeight="1" x14ac:dyDescent="0.25">
      <c r="A57" s="44">
        <v>15</v>
      </c>
      <c r="B57" s="12" t="s">
        <v>25</v>
      </c>
      <c r="C57" s="45" t="s">
        <v>26</v>
      </c>
      <c r="D57" s="13" t="s">
        <v>29</v>
      </c>
      <c r="E57" s="44">
        <v>23</v>
      </c>
      <c r="F57" s="51">
        <v>36</v>
      </c>
      <c r="G57" s="65" t="s">
        <v>313</v>
      </c>
      <c r="H57" s="51">
        <v>11</v>
      </c>
      <c r="I57" s="68" t="s">
        <v>520</v>
      </c>
      <c r="J57" s="51">
        <v>30</v>
      </c>
      <c r="K57" s="44">
        <v>10</v>
      </c>
      <c r="L57" s="51">
        <v>40</v>
      </c>
      <c r="M57" s="44">
        <v>225</v>
      </c>
      <c r="N57" s="51">
        <v>32</v>
      </c>
      <c r="O57" s="68" t="s">
        <v>432</v>
      </c>
      <c r="P57" s="51">
        <v>24</v>
      </c>
      <c r="Q57" s="44">
        <v>2</v>
      </c>
      <c r="R57" s="51">
        <v>4</v>
      </c>
      <c r="S57" s="51">
        <f t="shared" si="1"/>
        <v>177</v>
      </c>
    </row>
    <row r="58" spans="1:19" ht="15" customHeight="1" x14ac:dyDescent="0.25">
      <c r="A58" s="44">
        <v>16</v>
      </c>
      <c r="B58" s="14" t="s">
        <v>149</v>
      </c>
      <c r="C58" s="27" t="s">
        <v>150</v>
      </c>
      <c r="D58" s="15" t="s">
        <v>571</v>
      </c>
      <c r="E58" s="27">
        <v>8</v>
      </c>
      <c r="F58" s="51">
        <v>8</v>
      </c>
      <c r="G58" s="65" t="s">
        <v>324</v>
      </c>
      <c r="H58" s="51">
        <v>10</v>
      </c>
      <c r="I58" s="68" t="s">
        <v>529</v>
      </c>
      <c r="J58" s="51">
        <v>10</v>
      </c>
      <c r="K58" s="44">
        <v>11</v>
      </c>
      <c r="L58" s="51">
        <v>43</v>
      </c>
      <c r="M58" s="44">
        <v>251</v>
      </c>
      <c r="N58" s="51">
        <v>45</v>
      </c>
      <c r="O58" s="68" t="s">
        <v>440</v>
      </c>
      <c r="P58" s="51">
        <v>22</v>
      </c>
      <c r="Q58" s="44">
        <v>9</v>
      </c>
      <c r="R58" s="51">
        <v>25</v>
      </c>
      <c r="S58" s="51">
        <f t="shared" si="1"/>
        <v>163</v>
      </c>
    </row>
    <row r="59" spans="1:19" ht="15" customHeight="1" x14ac:dyDescent="0.25">
      <c r="A59" s="44">
        <v>17</v>
      </c>
      <c r="B59" s="14" t="s">
        <v>163</v>
      </c>
      <c r="C59" s="45" t="s">
        <v>164</v>
      </c>
      <c r="D59" s="15" t="s">
        <v>254</v>
      </c>
      <c r="E59" s="44">
        <v>0</v>
      </c>
      <c r="F59" s="51">
        <v>0</v>
      </c>
      <c r="G59" s="65" t="s">
        <v>330</v>
      </c>
      <c r="H59" s="51">
        <v>33</v>
      </c>
      <c r="I59" s="68" t="s">
        <v>531</v>
      </c>
      <c r="J59" s="51">
        <v>13</v>
      </c>
      <c r="K59" s="44">
        <v>-20</v>
      </c>
      <c r="L59" s="51">
        <v>0</v>
      </c>
      <c r="M59" s="44">
        <v>215</v>
      </c>
      <c r="N59" s="51">
        <v>27</v>
      </c>
      <c r="O59" s="68" t="s">
        <v>442</v>
      </c>
      <c r="P59" s="51">
        <v>35</v>
      </c>
      <c r="Q59" s="44">
        <v>17</v>
      </c>
      <c r="R59" s="51">
        <v>44</v>
      </c>
      <c r="S59" s="51">
        <f t="shared" si="1"/>
        <v>152</v>
      </c>
    </row>
    <row r="60" spans="1:19" ht="15" customHeight="1" x14ac:dyDescent="0.25">
      <c r="A60" s="44">
        <v>18</v>
      </c>
      <c r="B60" s="76" t="s">
        <v>256</v>
      </c>
      <c r="C60" s="47" t="s">
        <v>191</v>
      </c>
      <c r="D60" s="40" t="s">
        <v>68</v>
      </c>
      <c r="E60" s="45">
        <v>0</v>
      </c>
      <c r="F60" s="51">
        <v>0</v>
      </c>
      <c r="G60" s="65" t="s">
        <v>319</v>
      </c>
      <c r="H60" s="51">
        <v>23</v>
      </c>
      <c r="I60" s="68" t="s">
        <v>537</v>
      </c>
      <c r="J60" s="51">
        <v>8</v>
      </c>
      <c r="K60" s="44">
        <v>2</v>
      </c>
      <c r="L60" s="51">
        <v>16</v>
      </c>
      <c r="M60" s="44">
        <v>220</v>
      </c>
      <c r="N60" s="51">
        <v>30</v>
      </c>
      <c r="O60" s="68" t="s">
        <v>448</v>
      </c>
      <c r="P60" s="51">
        <v>22</v>
      </c>
      <c r="Q60" s="44">
        <v>15</v>
      </c>
      <c r="R60" s="51">
        <v>40</v>
      </c>
      <c r="S60" s="51">
        <f t="shared" si="1"/>
        <v>139</v>
      </c>
    </row>
    <row r="61" spans="1:19" ht="15" customHeight="1" x14ac:dyDescent="0.25">
      <c r="A61" s="44">
        <v>19</v>
      </c>
      <c r="B61" s="77" t="s">
        <v>84</v>
      </c>
      <c r="C61" s="27" t="s">
        <v>85</v>
      </c>
      <c r="D61" s="15" t="s">
        <v>83</v>
      </c>
      <c r="E61" s="44">
        <v>24</v>
      </c>
      <c r="F61" s="51">
        <v>38</v>
      </c>
      <c r="G61" s="65" t="s">
        <v>322</v>
      </c>
      <c r="H61" s="51">
        <v>46</v>
      </c>
      <c r="I61" s="68" t="s">
        <v>525</v>
      </c>
      <c r="J61" s="51">
        <v>16</v>
      </c>
      <c r="K61" s="44" t="s">
        <v>245</v>
      </c>
      <c r="L61" s="51"/>
      <c r="M61" s="44" t="s">
        <v>245</v>
      </c>
      <c r="N61" s="51"/>
      <c r="O61" s="68" t="s">
        <v>464</v>
      </c>
      <c r="P61" s="51">
        <v>38</v>
      </c>
      <c r="Q61" s="68" t="s">
        <v>245</v>
      </c>
      <c r="R61" s="51"/>
      <c r="S61" s="51">
        <f t="shared" si="1"/>
        <v>138</v>
      </c>
    </row>
    <row r="62" spans="1:19" ht="15" customHeight="1" x14ac:dyDescent="0.25">
      <c r="A62" s="44">
        <v>20</v>
      </c>
      <c r="B62" s="77" t="s">
        <v>86</v>
      </c>
      <c r="C62" s="55" t="s">
        <v>87</v>
      </c>
      <c r="D62" s="15" t="s">
        <v>83</v>
      </c>
      <c r="E62" s="44">
        <v>2</v>
      </c>
      <c r="F62" s="51">
        <v>2</v>
      </c>
      <c r="G62" s="65" t="s">
        <v>323</v>
      </c>
      <c r="H62" s="51">
        <v>42</v>
      </c>
      <c r="I62" s="68" t="s">
        <v>526</v>
      </c>
      <c r="J62" s="51">
        <v>22</v>
      </c>
      <c r="K62" s="44" t="s">
        <v>245</v>
      </c>
      <c r="L62" s="51"/>
      <c r="M62" s="44" t="s">
        <v>245</v>
      </c>
      <c r="N62" s="51"/>
      <c r="O62" s="68" t="s">
        <v>441</v>
      </c>
      <c r="P62" s="51">
        <v>25</v>
      </c>
      <c r="Q62" s="68" t="s">
        <v>245</v>
      </c>
      <c r="R62" s="51"/>
      <c r="S62" s="51">
        <f t="shared" si="1"/>
        <v>91</v>
      </c>
    </row>
    <row r="63" spans="1:19" ht="15" customHeight="1" x14ac:dyDescent="0.25">
      <c r="A63" s="44">
        <v>21</v>
      </c>
      <c r="B63" s="35" t="s">
        <v>335</v>
      </c>
      <c r="C63" s="47"/>
      <c r="D63" s="47" t="s">
        <v>181</v>
      </c>
      <c r="E63" s="44">
        <v>23</v>
      </c>
      <c r="F63" s="51">
        <v>36</v>
      </c>
      <c r="G63" s="65" t="s">
        <v>336</v>
      </c>
      <c r="H63" s="51">
        <v>51</v>
      </c>
      <c r="I63" s="68" t="s">
        <v>245</v>
      </c>
      <c r="J63" s="51"/>
      <c r="K63" s="44" t="s">
        <v>245</v>
      </c>
      <c r="L63" s="51"/>
      <c r="M63" s="44" t="s">
        <v>245</v>
      </c>
      <c r="N63" s="51"/>
      <c r="O63" s="68" t="s">
        <v>245</v>
      </c>
      <c r="P63" s="51"/>
      <c r="Q63" s="68" t="s">
        <v>245</v>
      </c>
      <c r="R63" s="51"/>
      <c r="S63" s="51">
        <f t="shared" si="1"/>
        <v>87</v>
      </c>
    </row>
    <row r="64" spans="1:19" ht="15" customHeight="1" x14ac:dyDescent="0.25">
      <c r="A64" s="44">
        <v>22</v>
      </c>
      <c r="B64" s="76" t="s">
        <v>194</v>
      </c>
      <c r="C64" s="47" t="s">
        <v>195</v>
      </c>
      <c r="D64" s="40" t="s">
        <v>68</v>
      </c>
      <c r="E64" s="45">
        <v>26</v>
      </c>
      <c r="F64" s="51">
        <v>42</v>
      </c>
      <c r="G64" s="65" t="s">
        <v>320</v>
      </c>
      <c r="H64" s="51">
        <v>30</v>
      </c>
      <c r="I64" s="68" t="s">
        <v>245</v>
      </c>
      <c r="J64" s="51"/>
      <c r="K64" s="44" t="s">
        <v>245</v>
      </c>
      <c r="L64" s="51"/>
      <c r="M64" s="44" t="s">
        <v>245</v>
      </c>
      <c r="N64" s="51"/>
      <c r="O64" s="68" t="s">
        <v>245</v>
      </c>
      <c r="P64" s="51"/>
      <c r="Q64" s="68" t="s">
        <v>245</v>
      </c>
      <c r="R64" s="51"/>
      <c r="S64" s="51">
        <f t="shared" si="1"/>
        <v>72</v>
      </c>
    </row>
    <row r="65" spans="1:19" ht="15" customHeight="1" x14ac:dyDescent="0.25">
      <c r="A65" s="44">
        <v>23</v>
      </c>
      <c r="B65" s="78" t="s">
        <v>212</v>
      </c>
      <c r="C65" s="45"/>
      <c r="D65" s="27" t="s">
        <v>205</v>
      </c>
      <c r="E65" s="44">
        <v>34</v>
      </c>
      <c r="F65" s="51">
        <v>58</v>
      </c>
      <c r="G65" s="65" t="s">
        <v>245</v>
      </c>
      <c r="H65" s="51"/>
      <c r="I65" s="68" t="s">
        <v>245</v>
      </c>
      <c r="J65" s="51"/>
      <c r="K65" s="44" t="s">
        <v>245</v>
      </c>
      <c r="L65" s="51"/>
      <c r="M65" s="44" t="s">
        <v>245</v>
      </c>
      <c r="N65" s="51"/>
      <c r="O65" s="68" t="s">
        <v>245</v>
      </c>
      <c r="P65" s="51"/>
      <c r="Q65" s="68" t="s">
        <v>245</v>
      </c>
      <c r="R65" s="51"/>
      <c r="S65" s="51">
        <f t="shared" si="1"/>
        <v>58</v>
      </c>
    </row>
    <row r="66" spans="1:19" ht="15" customHeight="1" x14ac:dyDescent="0.25">
      <c r="A66" s="44">
        <v>24</v>
      </c>
      <c r="B66" s="77" t="s">
        <v>255</v>
      </c>
      <c r="C66" s="55" t="s">
        <v>82</v>
      </c>
      <c r="D66" s="15" t="s">
        <v>571</v>
      </c>
      <c r="E66" s="44">
        <v>5</v>
      </c>
      <c r="F66" s="51">
        <v>5</v>
      </c>
      <c r="G66" s="65" t="s">
        <v>245</v>
      </c>
      <c r="H66" s="51"/>
      <c r="I66" s="68" t="s">
        <v>524</v>
      </c>
      <c r="J66" s="51">
        <v>21</v>
      </c>
      <c r="K66" s="44" t="s">
        <v>245</v>
      </c>
      <c r="L66" s="51"/>
      <c r="M66" s="44" t="s">
        <v>245</v>
      </c>
      <c r="N66" s="51"/>
      <c r="O66" s="68" t="s">
        <v>432</v>
      </c>
      <c r="P66" s="51">
        <v>24</v>
      </c>
      <c r="Q66" s="68" t="s">
        <v>245</v>
      </c>
      <c r="R66" s="51"/>
      <c r="S66" s="51">
        <f t="shared" si="1"/>
        <v>50</v>
      </c>
    </row>
    <row r="67" spans="1:19" ht="15" customHeight="1" x14ac:dyDescent="0.25">
      <c r="A67" s="44">
        <v>25</v>
      </c>
      <c r="B67" s="77" t="s">
        <v>115</v>
      </c>
      <c r="C67" s="27" t="s">
        <v>116</v>
      </c>
      <c r="D67" s="15" t="s">
        <v>112</v>
      </c>
      <c r="E67" s="44">
        <v>5</v>
      </c>
      <c r="F67" s="51">
        <v>5</v>
      </c>
      <c r="G67" s="65" t="s">
        <v>245</v>
      </c>
      <c r="H67" s="51"/>
      <c r="I67" s="68" t="s">
        <v>245</v>
      </c>
      <c r="J67" s="51"/>
      <c r="K67" s="44">
        <v>5</v>
      </c>
      <c r="L67" s="51">
        <v>25</v>
      </c>
      <c r="M67" s="44" t="s">
        <v>245</v>
      </c>
      <c r="N67" s="51"/>
      <c r="O67" s="68" t="s">
        <v>438</v>
      </c>
      <c r="P67" s="51">
        <v>19</v>
      </c>
      <c r="Q67" s="68" t="s">
        <v>245</v>
      </c>
      <c r="R67" s="51"/>
      <c r="S67" s="51">
        <f t="shared" si="1"/>
        <v>49</v>
      </c>
    </row>
    <row r="68" spans="1:19" ht="15" customHeight="1" x14ac:dyDescent="0.25">
      <c r="A68" s="44">
        <v>26</v>
      </c>
      <c r="B68" s="77" t="s">
        <v>151</v>
      </c>
      <c r="C68" s="27" t="s">
        <v>152</v>
      </c>
      <c r="D68" s="15" t="s">
        <v>571</v>
      </c>
      <c r="E68" s="27">
        <v>7</v>
      </c>
      <c r="F68" s="51">
        <v>7</v>
      </c>
      <c r="G68" s="65" t="s">
        <v>245</v>
      </c>
      <c r="H68" s="51"/>
      <c r="I68" s="68" t="s">
        <v>245</v>
      </c>
      <c r="J68" s="51"/>
      <c r="K68" s="44" t="s">
        <v>245</v>
      </c>
      <c r="L68" s="51"/>
      <c r="M68" s="44" t="s">
        <v>245</v>
      </c>
      <c r="N68" s="51"/>
      <c r="O68" s="68" t="s">
        <v>245</v>
      </c>
      <c r="P68" s="51"/>
      <c r="Q68" s="68" t="s">
        <v>245</v>
      </c>
      <c r="R68" s="51"/>
      <c r="S68" s="51">
        <f t="shared" si="1"/>
        <v>7</v>
      </c>
    </row>
    <row r="69" spans="1:19" ht="15" customHeight="1" x14ac:dyDescent="0.25">
      <c r="A69" s="44" t="s">
        <v>565</v>
      </c>
      <c r="B69" s="76" t="s">
        <v>192</v>
      </c>
      <c r="C69" s="47" t="s">
        <v>193</v>
      </c>
      <c r="D69" s="40" t="s">
        <v>68</v>
      </c>
      <c r="E69" s="44" t="s">
        <v>245</v>
      </c>
      <c r="F69" s="51"/>
      <c r="G69" s="65" t="s">
        <v>245</v>
      </c>
      <c r="H69" s="51"/>
      <c r="I69" s="68" t="s">
        <v>245</v>
      </c>
      <c r="J69" s="51"/>
      <c r="K69" s="44" t="s">
        <v>245</v>
      </c>
      <c r="L69" s="51"/>
      <c r="M69" s="44" t="s">
        <v>245</v>
      </c>
      <c r="N69" s="51"/>
      <c r="O69" s="68" t="s">
        <v>245</v>
      </c>
      <c r="P69" s="51"/>
      <c r="Q69" s="68" t="s">
        <v>245</v>
      </c>
      <c r="R69" s="51"/>
      <c r="S69" s="51"/>
    </row>
    <row r="71" spans="1:19" s="8" customFormat="1" x14ac:dyDescent="0.25">
      <c r="B71" s="9" t="s">
        <v>244</v>
      </c>
      <c r="C71" s="9"/>
      <c r="D71" s="70"/>
      <c r="F71" s="84" t="s">
        <v>554</v>
      </c>
      <c r="G71" s="84"/>
      <c r="H71" s="84"/>
      <c r="I71" s="84"/>
      <c r="J71" s="84"/>
    </row>
    <row r="72" spans="1:19" s="8" customFormat="1" x14ac:dyDescent="0.25">
      <c r="B72" s="9"/>
      <c r="C72" s="9"/>
      <c r="D72" s="50"/>
    </row>
    <row r="73" spans="1:19" s="8" customFormat="1" x14ac:dyDescent="0.25">
      <c r="B73" s="9"/>
      <c r="C73" s="9"/>
      <c r="D73" s="50"/>
    </row>
  </sheetData>
  <sortState ref="A10:S26">
    <sortCondition descending="1" ref="S10:S26"/>
  </sortState>
  <mergeCells count="36">
    <mergeCell ref="A37:S37"/>
    <mergeCell ref="A38:B38"/>
    <mergeCell ref="M8:N8"/>
    <mergeCell ref="O8:P8"/>
    <mergeCell ref="Q8:R8"/>
    <mergeCell ref="S8:S9"/>
    <mergeCell ref="A35:S35"/>
    <mergeCell ref="E8:F8"/>
    <mergeCell ref="G8:H8"/>
    <mergeCell ref="I8:J8"/>
    <mergeCell ref="K8:L8"/>
    <mergeCell ref="A8:A9"/>
    <mergeCell ref="B8:B9"/>
    <mergeCell ref="C8:C9"/>
    <mergeCell ref="D8:D9"/>
    <mergeCell ref="F28:J28"/>
    <mergeCell ref="A2:S2"/>
    <mergeCell ref="A4:S4"/>
    <mergeCell ref="A5:B5"/>
    <mergeCell ref="O5:P5"/>
    <mergeCell ref="A6:S6"/>
    <mergeCell ref="F71:J71"/>
    <mergeCell ref="O38:P38"/>
    <mergeCell ref="A39:S39"/>
    <mergeCell ref="A41:A42"/>
    <mergeCell ref="B41:B42"/>
    <mergeCell ref="C41:C42"/>
    <mergeCell ref="M41:N41"/>
    <mergeCell ref="O41:P41"/>
    <mergeCell ref="Q41:R41"/>
    <mergeCell ref="S41:S42"/>
    <mergeCell ref="D41:D42"/>
    <mergeCell ref="E41:F41"/>
    <mergeCell ref="G41:H41"/>
    <mergeCell ref="I41:J41"/>
    <mergeCell ref="K41:L41"/>
  </mergeCells>
  <hyperlinks>
    <hyperlink ref="C66" r:id="rId1" display="callto:17-62-0008164"/>
    <hyperlink ref="C62" r:id="rId2" display="callto:17-62-0008080"/>
  </hyperlinks>
  <pageMargins left="0.11811023622047245" right="0.11811023622047245" top="0.35433070866141736" bottom="0.35433070866141736" header="0.31496062992125984" footer="0.31496062992125984"/>
  <pageSetup paperSize="9" scale="90" orientation="landscape" r:id="rId3"/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0"/>
  <sheetViews>
    <sheetView topLeftCell="A40" zoomScaleNormal="100" workbookViewId="0">
      <selection activeCell="D42" sqref="D42"/>
    </sheetView>
  </sheetViews>
  <sheetFormatPr defaultRowHeight="15" x14ac:dyDescent="0.25"/>
  <cols>
    <col min="1" max="1" width="7.140625" customWidth="1"/>
    <col min="2" max="2" width="21.85546875" customWidth="1"/>
    <col min="3" max="3" width="13.85546875" customWidth="1"/>
    <col min="4" max="4" width="20.5703125" style="7" customWidth="1"/>
    <col min="5" max="5" width="5.28515625" customWidth="1"/>
    <col min="6" max="6" width="4.7109375" customWidth="1"/>
    <col min="7" max="7" width="9" customWidth="1"/>
    <col min="8" max="8" width="4.7109375" customWidth="1"/>
    <col min="9" max="9" width="6.28515625" customWidth="1"/>
    <col min="10" max="12" width="4.7109375" customWidth="1"/>
    <col min="13" max="14" width="6.140625" customWidth="1"/>
    <col min="15" max="15" width="6.85546875" customWidth="1"/>
    <col min="16" max="17" width="7.140625" customWidth="1"/>
  </cols>
  <sheetData>
    <row r="2" spans="1:17" x14ac:dyDescent="0.25">
      <c r="A2" s="84" t="s">
        <v>228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x14ac:dyDescent="0.25">
      <c r="A3" s="8"/>
      <c r="B3" s="9"/>
      <c r="C3" s="9"/>
      <c r="D3" s="8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92" t="s">
        <v>229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x14ac:dyDescent="0.25">
      <c r="A5" s="84" t="s">
        <v>230</v>
      </c>
      <c r="B5" s="84"/>
      <c r="C5" s="9"/>
      <c r="D5" s="80"/>
      <c r="E5" s="8"/>
      <c r="F5" s="8"/>
      <c r="G5" s="8"/>
      <c r="H5" s="8"/>
      <c r="I5" s="8"/>
      <c r="J5" s="8"/>
      <c r="K5" s="8"/>
      <c r="L5" s="8"/>
      <c r="O5" s="84" t="s">
        <v>231</v>
      </c>
      <c r="P5" s="84"/>
      <c r="Q5" s="8"/>
    </row>
    <row r="6" spans="1:17" x14ac:dyDescent="0.25">
      <c r="A6" s="92" t="s">
        <v>257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9.9499999999999993" customHeight="1" x14ac:dyDescent="0.25">
      <c r="B7" s="9"/>
      <c r="C7" s="9"/>
      <c r="D7" s="8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55.5" customHeight="1" x14ac:dyDescent="0.25">
      <c r="A8" s="95" t="s">
        <v>2</v>
      </c>
      <c r="B8" s="95" t="s">
        <v>0</v>
      </c>
      <c r="C8" s="95" t="s">
        <v>1</v>
      </c>
      <c r="D8" s="97" t="s">
        <v>227</v>
      </c>
      <c r="E8" s="91" t="s">
        <v>232</v>
      </c>
      <c r="F8" s="86"/>
      <c r="G8" s="85" t="s">
        <v>240</v>
      </c>
      <c r="H8" s="86"/>
      <c r="I8" s="91" t="s">
        <v>236</v>
      </c>
      <c r="J8" s="86"/>
      <c r="K8" s="87" t="s">
        <v>239</v>
      </c>
      <c r="L8" s="88"/>
      <c r="M8" s="104" t="s">
        <v>238</v>
      </c>
      <c r="N8" s="105"/>
      <c r="O8" s="87" t="s">
        <v>252</v>
      </c>
      <c r="P8" s="88"/>
      <c r="Q8" s="89" t="s">
        <v>242</v>
      </c>
    </row>
    <row r="9" spans="1:17" x14ac:dyDescent="0.25">
      <c r="A9" s="96"/>
      <c r="B9" s="96"/>
      <c r="C9" s="96"/>
      <c r="D9" s="96"/>
      <c r="E9" s="51" t="s">
        <v>233</v>
      </c>
      <c r="F9" s="51" t="s">
        <v>234</v>
      </c>
      <c r="G9" s="51" t="s">
        <v>233</v>
      </c>
      <c r="H9" s="51" t="s">
        <v>234</v>
      </c>
      <c r="I9" s="51" t="s">
        <v>233</v>
      </c>
      <c r="J9" s="51" t="s">
        <v>234</v>
      </c>
      <c r="K9" s="51" t="s">
        <v>233</v>
      </c>
      <c r="L9" s="51" t="s">
        <v>234</v>
      </c>
      <c r="M9" s="51" t="s">
        <v>233</v>
      </c>
      <c r="N9" s="51" t="s">
        <v>234</v>
      </c>
      <c r="O9" s="51" t="s">
        <v>233</v>
      </c>
      <c r="P9" s="51" t="s">
        <v>234</v>
      </c>
      <c r="Q9" s="90"/>
    </row>
    <row r="10" spans="1:17" ht="15" customHeight="1" x14ac:dyDescent="0.25">
      <c r="A10" s="44">
        <v>1</v>
      </c>
      <c r="B10" s="14" t="s">
        <v>60</v>
      </c>
      <c r="C10" s="27" t="s">
        <v>61</v>
      </c>
      <c r="D10" s="45" t="s">
        <v>68</v>
      </c>
      <c r="E10" s="44">
        <v>13</v>
      </c>
      <c r="F10" s="51">
        <v>16</v>
      </c>
      <c r="G10" s="65" t="s">
        <v>345</v>
      </c>
      <c r="H10" s="51">
        <v>59</v>
      </c>
      <c r="I10" s="65" t="s">
        <v>467</v>
      </c>
      <c r="J10" s="51">
        <v>15</v>
      </c>
      <c r="K10" s="44">
        <v>27</v>
      </c>
      <c r="L10" s="51">
        <v>97</v>
      </c>
      <c r="M10" s="44">
        <v>15</v>
      </c>
      <c r="N10" s="51">
        <v>40</v>
      </c>
      <c r="O10" s="44">
        <v>43</v>
      </c>
      <c r="P10" s="51">
        <v>56</v>
      </c>
      <c r="Q10" s="51">
        <f t="shared" ref="Q10:Q21" si="0">P10+N10+L10+J10+H10+F10</f>
        <v>283</v>
      </c>
    </row>
    <row r="11" spans="1:17" ht="15" customHeight="1" x14ac:dyDescent="0.25">
      <c r="A11" s="44">
        <v>4</v>
      </c>
      <c r="B11" s="26" t="s">
        <v>210</v>
      </c>
      <c r="C11" s="45" t="s">
        <v>211</v>
      </c>
      <c r="D11" s="27" t="s">
        <v>205</v>
      </c>
      <c r="E11" s="44">
        <v>22</v>
      </c>
      <c r="F11" s="51">
        <v>34</v>
      </c>
      <c r="G11" s="65" t="s">
        <v>555</v>
      </c>
      <c r="H11" s="51">
        <v>38</v>
      </c>
      <c r="I11" s="65" t="s">
        <v>472</v>
      </c>
      <c r="J11" s="51">
        <v>23</v>
      </c>
      <c r="K11" s="44">
        <v>24</v>
      </c>
      <c r="L11" s="51">
        <v>88</v>
      </c>
      <c r="M11" s="44">
        <v>16</v>
      </c>
      <c r="N11" s="51">
        <v>42</v>
      </c>
      <c r="O11" s="44">
        <v>32</v>
      </c>
      <c r="P11" s="51">
        <v>34</v>
      </c>
      <c r="Q11" s="51">
        <f t="shared" si="0"/>
        <v>259</v>
      </c>
    </row>
    <row r="12" spans="1:17" ht="15" customHeight="1" x14ac:dyDescent="0.25">
      <c r="A12" s="44">
        <v>2</v>
      </c>
      <c r="B12" s="12" t="s">
        <v>31</v>
      </c>
      <c r="C12" s="45" t="s">
        <v>294</v>
      </c>
      <c r="D12" s="45" t="s">
        <v>29</v>
      </c>
      <c r="E12" s="44">
        <v>7</v>
      </c>
      <c r="F12" s="51">
        <v>7</v>
      </c>
      <c r="G12" s="65" t="s">
        <v>343</v>
      </c>
      <c r="H12" s="51">
        <v>34</v>
      </c>
      <c r="I12" s="65" t="s">
        <v>466</v>
      </c>
      <c r="J12" s="51">
        <v>11</v>
      </c>
      <c r="K12" s="44">
        <v>18</v>
      </c>
      <c r="L12" s="51">
        <v>70</v>
      </c>
      <c r="M12" s="44">
        <v>26</v>
      </c>
      <c r="N12" s="51">
        <v>56</v>
      </c>
      <c r="O12" s="44">
        <v>50</v>
      </c>
      <c r="P12" s="51">
        <v>70</v>
      </c>
      <c r="Q12" s="51">
        <f t="shared" si="0"/>
        <v>248</v>
      </c>
    </row>
    <row r="13" spans="1:17" ht="15" customHeight="1" x14ac:dyDescent="0.25">
      <c r="A13" s="44">
        <v>3</v>
      </c>
      <c r="B13" s="12" t="s">
        <v>39</v>
      </c>
      <c r="C13" s="45"/>
      <c r="D13" s="45" t="s">
        <v>43</v>
      </c>
      <c r="E13" s="44">
        <v>6</v>
      </c>
      <c r="F13" s="51">
        <v>6</v>
      </c>
      <c r="G13" s="65" t="s">
        <v>344</v>
      </c>
      <c r="H13" s="51">
        <v>42</v>
      </c>
      <c r="I13" s="65" t="s">
        <v>245</v>
      </c>
      <c r="J13" s="51"/>
      <c r="K13" s="44">
        <v>19</v>
      </c>
      <c r="L13" s="51">
        <v>73</v>
      </c>
      <c r="M13" s="44">
        <v>27</v>
      </c>
      <c r="N13" s="51">
        <v>57</v>
      </c>
      <c r="O13" s="44">
        <v>46</v>
      </c>
      <c r="P13" s="51">
        <v>62</v>
      </c>
      <c r="Q13" s="51">
        <f t="shared" si="0"/>
        <v>240</v>
      </c>
    </row>
    <row r="14" spans="1:17" ht="15" customHeight="1" x14ac:dyDescent="0.25">
      <c r="A14" s="44">
        <v>5</v>
      </c>
      <c r="B14" s="5" t="s">
        <v>219</v>
      </c>
      <c r="C14" s="45"/>
      <c r="D14" s="6" t="s">
        <v>215</v>
      </c>
      <c r="E14" s="44">
        <v>14</v>
      </c>
      <c r="F14" s="51">
        <v>18</v>
      </c>
      <c r="G14" s="65" t="s">
        <v>304</v>
      </c>
      <c r="H14" s="51">
        <v>47</v>
      </c>
      <c r="I14" s="68" t="s">
        <v>245</v>
      </c>
      <c r="J14" s="51"/>
      <c r="K14" s="44">
        <v>16</v>
      </c>
      <c r="L14" s="51">
        <v>64</v>
      </c>
      <c r="M14" s="44">
        <v>14</v>
      </c>
      <c r="N14" s="51">
        <v>38</v>
      </c>
      <c r="O14" s="44">
        <v>31</v>
      </c>
      <c r="P14" s="51">
        <v>32</v>
      </c>
      <c r="Q14" s="51">
        <f t="shared" si="0"/>
        <v>199</v>
      </c>
    </row>
    <row r="15" spans="1:17" ht="15" customHeight="1" x14ac:dyDescent="0.25">
      <c r="A15" s="44">
        <v>6</v>
      </c>
      <c r="B15" s="48" t="s">
        <v>100</v>
      </c>
      <c r="C15" s="47" t="s">
        <v>101</v>
      </c>
      <c r="D15" s="47" t="s">
        <v>92</v>
      </c>
      <c r="E15" s="47">
        <v>0</v>
      </c>
      <c r="F15" s="51">
        <v>0</v>
      </c>
      <c r="G15" s="65" t="s">
        <v>346</v>
      </c>
      <c r="H15" s="51">
        <v>41</v>
      </c>
      <c r="I15" s="65" t="s">
        <v>468</v>
      </c>
      <c r="J15" s="51">
        <v>19</v>
      </c>
      <c r="K15" s="44">
        <v>13</v>
      </c>
      <c r="L15" s="51">
        <v>55</v>
      </c>
      <c r="M15" s="44">
        <v>14</v>
      </c>
      <c r="N15" s="51">
        <v>38</v>
      </c>
      <c r="O15" s="44">
        <v>30</v>
      </c>
      <c r="P15" s="51">
        <v>30</v>
      </c>
      <c r="Q15" s="51">
        <f t="shared" si="0"/>
        <v>183</v>
      </c>
    </row>
    <row r="16" spans="1:17" ht="15" customHeight="1" x14ac:dyDescent="0.25">
      <c r="A16" s="44">
        <v>7</v>
      </c>
      <c r="B16" s="12" t="s">
        <v>9</v>
      </c>
      <c r="C16" s="45" t="s">
        <v>17</v>
      </c>
      <c r="D16" s="45" t="s">
        <v>13</v>
      </c>
      <c r="E16" s="44">
        <v>3</v>
      </c>
      <c r="F16" s="51">
        <v>3</v>
      </c>
      <c r="G16" s="65" t="s">
        <v>342</v>
      </c>
      <c r="H16" s="51">
        <v>35</v>
      </c>
      <c r="I16" s="65" t="s">
        <v>465</v>
      </c>
      <c r="J16" s="51">
        <v>9</v>
      </c>
      <c r="K16" s="44">
        <v>14</v>
      </c>
      <c r="L16" s="51">
        <v>58</v>
      </c>
      <c r="M16" s="44">
        <v>8</v>
      </c>
      <c r="N16" s="51">
        <v>24</v>
      </c>
      <c r="O16" s="44">
        <v>33</v>
      </c>
      <c r="P16" s="51">
        <v>36</v>
      </c>
      <c r="Q16" s="51">
        <f t="shared" si="0"/>
        <v>165</v>
      </c>
    </row>
    <row r="17" spans="1:17" ht="15" customHeight="1" x14ac:dyDescent="0.25">
      <c r="A17" s="44">
        <v>8</v>
      </c>
      <c r="B17" s="17" t="s">
        <v>134</v>
      </c>
      <c r="C17" s="47"/>
      <c r="D17" s="27" t="s">
        <v>129</v>
      </c>
      <c r="E17" s="47">
        <v>6</v>
      </c>
      <c r="F17" s="51">
        <v>6</v>
      </c>
      <c r="G17" s="65" t="s">
        <v>348</v>
      </c>
      <c r="H17" s="51">
        <v>28</v>
      </c>
      <c r="I17" s="65" t="s">
        <v>470</v>
      </c>
      <c r="J17" s="51">
        <v>10</v>
      </c>
      <c r="K17" s="44">
        <v>13</v>
      </c>
      <c r="L17" s="51">
        <v>55</v>
      </c>
      <c r="M17" s="44">
        <v>2</v>
      </c>
      <c r="N17" s="51">
        <v>6</v>
      </c>
      <c r="O17" s="44">
        <v>15</v>
      </c>
      <c r="P17" s="51">
        <v>15</v>
      </c>
      <c r="Q17" s="51">
        <f t="shared" si="0"/>
        <v>120</v>
      </c>
    </row>
    <row r="18" spans="1:17" ht="15" customHeight="1" x14ac:dyDescent="0.25">
      <c r="A18" s="44">
        <v>9</v>
      </c>
      <c r="B18" s="77" t="s">
        <v>121</v>
      </c>
      <c r="C18" s="27" t="s">
        <v>122</v>
      </c>
      <c r="D18" s="27" t="s">
        <v>112</v>
      </c>
      <c r="E18" s="44">
        <v>0</v>
      </c>
      <c r="F18" s="51">
        <v>0</v>
      </c>
      <c r="G18" s="65" t="s">
        <v>347</v>
      </c>
      <c r="H18" s="51">
        <v>23</v>
      </c>
      <c r="I18" s="65" t="s">
        <v>469</v>
      </c>
      <c r="J18" s="51">
        <v>6</v>
      </c>
      <c r="K18" s="44">
        <v>15</v>
      </c>
      <c r="L18" s="51">
        <v>61</v>
      </c>
      <c r="M18" s="44">
        <v>5</v>
      </c>
      <c r="N18" s="51">
        <v>15</v>
      </c>
      <c r="O18" s="44">
        <v>4</v>
      </c>
      <c r="P18" s="51">
        <v>4</v>
      </c>
      <c r="Q18" s="51">
        <f t="shared" si="0"/>
        <v>109</v>
      </c>
    </row>
    <row r="19" spans="1:17" ht="15" customHeight="1" x14ac:dyDescent="0.25">
      <c r="A19" s="44">
        <v>10</v>
      </c>
      <c r="B19" s="52" t="s">
        <v>143</v>
      </c>
      <c r="C19" s="27"/>
      <c r="D19" s="27" t="s">
        <v>129</v>
      </c>
      <c r="E19" s="27">
        <v>5</v>
      </c>
      <c r="F19" s="51">
        <v>5</v>
      </c>
      <c r="G19" s="65" t="s">
        <v>245</v>
      </c>
      <c r="H19" s="51"/>
      <c r="I19" s="65" t="s">
        <v>471</v>
      </c>
      <c r="J19" s="51">
        <v>10</v>
      </c>
      <c r="K19" s="44">
        <v>2</v>
      </c>
      <c r="L19" s="51">
        <v>22</v>
      </c>
      <c r="M19" s="44">
        <v>1</v>
      </c>
      <c r="N19" s="51">
        <v>3</v>
      </c>
      <c r="O19" s="44">
        <v>23</v>
      </c>
      <c r="P19" s="51">
        <v>23</v>
      </c>
      <c r="Q19" s="51">
        <f t="shared" si="0"/>
        <v>63</v>
      </c>
    </row>
    <row r="20" spans="1:17" ht="15" customHeight="1" x14ac:dyDescent="0.25">
      <c r="A20" s="44">
        <v>11</v>
      </c>
      <c r="B20" s="35" t="s">
        <v>309</v>
      </c>
      <c r="C20" s="47"/>
      <c r="D20" s="47" t="s">
        <v>181</v>
      </c>
      <c r="E20" s="47">
        <v>0</v>
      </c>
      <c r="F20" s="51">
        <v>0</v>
      </c>
      <c r="G20" s="65" t="s">
        <v>310</v>
      </c>
      <c r="H20" s="51">
        <v>29</v>
      </c>
      <c r="I20" s="65" t="s">
        <v>490</v>
      </c>
      <c r="J20" s="51">
        <v>16</v>
      </c>
      <c r="K20" s="44" t="s">
        <v>245</v>
      </c>
      <c r="L20" s="51"/>
      <c r="M20" s="44" t="s">
        <v>245</v>
      </c>
      <c r="N20" s="51"/>
      <c r="O20" s="44" t="s">
        <v>245</v>
      </c>
      <c r="P20" s="51"/>
      <c r="Q20" s="51">
        <f t="shared" si="0"/>
        <v>45</v>
      </c>
    </row>
    <row r="21" spans="1:17" ht="15" customHeight="1" x14ac:dyDescent="0.25">
      <c r="A21" s="44">
        <v>12</v>
      </c>
      <c r="B21" s="35" t="s">
        <v>307</v>
      </c>
      <c r="C21" s="47"/>
      <c r="D21" s="47" t="s">
        <v>181</v>
      </c>
      <c r="E21" s="47">
        <v>1</v>
      </c>
      <c r="F21" s="51">
        <v>1</v>
      </c>
      <c r="G21" s="65" t="s">
        <v>306</v>
      </c>
      <c r="H21" s="51">
        <v>37</v>
      </c>
      <c r="I21" s="65" t="s">
        <v>245</v>
      </c>
      <c r="J21" s="51"/>
      <c r="K21" s="44" t="s">
        <v>245</v>
      </c>
      <c r="L21" s="51"/>
      <c r="M21" s="44" t="s">
        <v>245</v>
      </c>
      <c r="N21" s="51"/>
      <c r="O21" s="44" t="s">
        <v>245</v>
      </c>
      <c r="P21" s="51"/>
      <c r="Q21" s="51">
        <f t="shared" si="0"/>
        <v>38</v>
      </c>
    </row>
    <row r="22" spans="1:17" ht="15" customHeight="1" x14ac:dyDescent="0.25">
      <c r="A22" s="44" t="s">
        <v>565</v>
      </c>
      <c r="B22" s="52" t="s">
        <v>142</v>
      </c>
      <c r="C22" s="27"/>
      <c r="D22" s="27" t="s">
        <v>129</v>
      </c>
      <c r="E22" s="27" t="s">
        <v>245</v>
      </c>
      <c r="F22" s="51"/>
      <c r="G22" s="65" t="s">
        <v>245</v>
      </c>
      <c r="H22" s="51"/>
      <c r="I22" s="65" t="s">
        <v>245</v>
      </c>
      <c r="J22" s="51"/>
      <c r="K22" s="44" t="s">
        <v>245</v>
      </c>
      <c r="L22" s="51"/>
      <c r="M22" s="44" t="s">
        <v>245</v>
      </c>
      <c r="N22" s="51"/>
      <c r="O22" s="44" t="s">
        <v>245</v>
      </c>
      <c r="P22" s="51"/>
      <c r="Q22" s="51"/>
    </row>
    <row r="23" spans="1:17" x14ac:dyDescent="0.25">
      <c r="A23" s="46"/>
      <c r="B23" s="38"/>
      <c r="C23" s="57"/>
      <c r="D23" s="3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8" customFormat="1" x14ac:dyDescent="0.25">
      <c r="B24" s="9" t="s">
        <v>244</v>
      </c>
      <c r="C24" s="9"/>
      <c r="D24" s="80"/>
      <c r="F24" s="84" t="s">
        <v>554</v>
      </c>
      <c r="G24" s="84"/>
      <c r="H24" s="84"/>
      <c r="I24" s="84"/>
    </row>
    <row r="25" spans="1:17" s="8" customFormat="1" x14ac:dyDescent="0.25">
      <c r="B25" s="9"/>
      <c r="C25" s="9"/>
      <c r="D25" s="80"/>
    </row>
    <row r="26" spans="1:17" s="8" customFormat="1" x14ac:dyDescent="0.25">
      <c r="B26" s="9"/>
      <c r="C26" s="9"/>
      <c r="D26" s="80"/>
    </row>
    <row r="27" spans="1:17" x14ac:dyDescent="0.25">
      <c r="A27" s="46"/>
      <c r="B27" s="38"/>
      <c r="C27" s="57"/>
      <c r="D27" s="3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5">
      <c r="A28" s="46"/>
      <c r="B28" s="38"/>
      <c r="C28" s="57"/>
      <c r="D28" s="39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x14ac:dyDescent="0.25">
      <c r="A29" s="46"/>
      <c r="B29" s="38"/>
      <c r="C29" s="57"/>
      <c r="D29" s="39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x14ac:dyDescent="0.25">
      <c r="A30" s="46"/>
      <c r="B30" s="38"/>
      <c r="C30" s="57"/>
      <c r="D30" s="39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x14ac:dyDescent="0.25">
      <c r="A31" s="46"/>
      <c r="B31" s="38"/>
      <c r="C31" s="57"/>
      <c r="D31" s="3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9.9499999999999993" customHeight="1" x14ac:dyDescent="0.25"/>
    <row r="33" spans="1:17" x14ac:dyDescent="0.25">
      <c r="A33" s="84" t="s">
        <v>228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ht="9.9499999999999993" customHeight="1" x14ac:dyDescent="0.25">
      <c r="A34" s="8"/>
      <c r="B34" s="9"/>
      <c r="C34" s="9"/>
      <c r="D34" s="8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92" t="s">
        <v>229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x14ac:dyDescent="0.25">
      <c r="A36" s="84" t="s">
        <v>230</v>
      </c>
      <c r="B36" s="84"/>
      <c r="C36" s="9"/>
      <c r="D36" s="80"/>
      <c r="E36" s="8"/>
      <c r="F36" s="8"/>
      <c r="G36" s="8"/>
      <c r="H36" s="8"/>
      <c r="I36" s="8"/>
      <c r="J36" s="8"/>
      <c r="K36" s="8"/>
      <c r="L36" s="8"/>
      <c r="O36" s="84" t="s">
        <v>231</v>
      </c>
      <c r="P36" s="84"/>
      <c r="Q36" s="8"/>
    </row>
    <row r="37" spans="1:17" x14ac:dyDescent="0.25">
      <c r="A37" s="92" t="s">
        <v>258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9.9499999999999993" customHeight="1" x14ac:dyDescent="0.25"/>
    <row r="39" spans="1:17" ht="55.5" customHeight="1" x14ac:dyDescent="0.25">
      <c r="A39" s="95" t="s">
        <v>2</v>
      </c>
      <c r="B39" s="95" t="s">
        <v>0</v>
      </c>
      <c r="C39" s="95" t="s">
        <v>1</v>
      </c>
      <c r="D39" s="97" t="s">
        <v>227</v>
      </c>
      <c r="E39" s="91" t="s">
        <v>232</v>
      </c>
      <c r="F39" s="86"/>
      <c r="G39" s="85" t="s">
        <v>240</v>
      </c>
      <c r="H39" s="86"/>
      <c r="I39" s="91" t="s">
        <v>236</v>
      </c>
      <c r="J39" s="86"/>
      <c r="K39" s="87" t="s">
        <v>239</v>
      </c>
      <c r="L39" s="88"/>
      <c r="M39" s="87" t="s">
        <v>249</v>
      </c>
      <c r="N39" s="88"/>
      <c r="O39" s="87" t="s">
        <v>252</v>
      </c>
      <c r="P39" s="88"/>
      <c r="Q39" s="106" t="s">
        <v>242</v>
      </c>
    </row>
    <row r="40" spans="1:17" x14ac:dyDescent="0.25">
      <c r="A40" s="96"/>
      <c r="B40" s="96"/>
      <c r="C40" s="96"/>
      <c r="D40" s="96"/>
      <c r="E40" s="56" t="s">
        <v>233</v>
      </c>
      <c r="F40" s="56" t="s">
        <v>234</v>
      </c>
      <c r="G40" s="56" t="s">
        <v>233</v>
      </c>
      <c r="H40" s="56" t="s">
        <v>234</v>
      </c>
      <c r="I40" s="56" t="s">
        <v>233</v>
      </c>
      <c r="J40" s="56" t="s">
        <v>234</v>
      </c>
      <c r="K40" s="56" t="s">
        <v>233</v>
      </c>
      <c r="L40" s="56" t="s">
        <v>234</v>
      </c>
      <c r="M40" s="56" t="s">
        <v>233</v>
      </c>
      <c r="N40" s="56" t="s">
        <v>234</v>
      </c>
      <c r="O40" s="56" t="s">
        <v>233</v>
      </c>
      <c r="P40" s="56" t="s">
        <v>234</v>
      </c>
      <c r="Q40" s="107"/>
    </row>
    <row r="41" spans="1:17" ht="15" customHeight="1" x14ac:dyDescent="0.25">
      <c r="A41" s="45">
        <v>1</v>
      </c>
      <c r="B41" s="12" t="s">
        <v>30</v>
      </c>
      <c r="C41" s="45" t="s">
        <v>224</v>
      </c>
      <c r="D41" s="45" t="s">
        <v>29</v>
      </c>
      <c r="E41" s="45">
        <v>26</v>
      </c>
      <c r="F41" s="83">
        <v>42</v>
      </c>
      <c r="G41" s="65" t="s">
        <v>350</v>
      </c>
      <c r="H41" s="83">
        <v>62</v>
      </c>
      <c r="I41" s="69" t="s">
        <v>480</v>
      </c>
      <c r="J41" s="83">
        <v>29</v>
      </c>
      <c r="K41" s="45">
        <v>16</v>
      </c>
      <c r="L41" s="83">
        <v>73</v>
      </c>
      <c r="M41" s="45">
        <v>21</v>
      </c>
      <c r="N41" s="83">
        <v>52</v>
      </c>
      <c r="O41" s="45">
        <v>51</v>
      </c>
      <c r="P41" s="83">
        <v>62</v>
      </c>
      <c r="Q41" s="83">
        <f t="shared" ref="Q41:Q53" si="1">P41+N41+L41+J41+H41+F41</f>
        <v>320</v>
      </c>
    </row>
    <row r="42" spans="1:17" ht="15" customHeight="1" x14ac:dyDescent="0.25">
      <c r="A42" s="45">
        <v>2</v>
      </c>
      <c r="B42" s="12" t="s">
        <v>155</v>
      </c>
      <c r="C42" s="45" t="s">
        <v>156</v>
      </c>
      <c r="D42" s="45" t="s">
        <v>571</v>
      </c>
      <c r="E42" s="45">
        <v>27</v>
      </c>
      <c r="F42" s="83">
        <v>44</v>
      </c>
      <c r="G42" s="65" t="s">
        <v>356</v>
      </c>
      <c r="H42" s="83">
        <v>47</v>
      </c>
      <c r="I42" s="69" t="s">
        <v>486</v>
      </c>
      <c r="J42" s="83">
        <v>42</v>
      </c>
      <c r="K42" s="45">
        <v>15</v>
      </c>
      <c r="L42" s="83">
        <v>70</v>
      </c>
      <c r="M42" s="45">
        <v>23</v>
      </c>
      <c r="N42" s="83">
        <v>56</v>
      </c>
      <c r="O42" s="45">
        <v>47</v>
      </c>
      <c r="P42" s="83">
        <v>54</v>
      </c>
      <c r="Q42" s="83">
        <f t="shared" si="1"/>
        <v>313</v>
      </c>
    </row>
    <row r="43" spans="1:17" ht="15" customHeight="1" x14ac:dyDescent="0.25">
      <c r="A43" s="45">
        <v>3</v>
      </c>
      <c r="B43" s="12" t="s">
        <v>10</v>
      </c>
      <c r="C43" s="45" t="s">
        <v>18</v>
      </c>
      <c r="D43" s="45" t="s">
        <v>13</v>
      </c>
      <c r="E43" s="45">
        <v>14</v>
      </c>
      <c r="F43" s="83">
        <v>18</v>
      </c>
      <c r="G43" s="65" t="s">
        <v>349</v>
      </c>
      <c r="H43" s="83">
        <v>59</v>
      </c>
      <c r="I43" s="69" t="s">
        <v>479</v>
      </c>
      <c r="J43" s="83">
        <v>46</v>
      </c>
      <c r="K43" s="45">
        <v>10</v>
      </c>
      <c r="L43" s="83">
        <v>55</v>
      </c>
      <c r="M43" s="45">
        <v>12</v>
      </c>
      <c r="N43" s="83">
        <v>34</v>
      </c>
      <c r="O43" s="45">
        <v>53</v>
      </c>
      <c r="P43" s="83">
        <v>66</v>
      </c>
      <c r="Q43" s="83">
        <f t="shared" si="1"/>
        <v>278</v>
      </c>
    </row>
    <row r="44" spans="1:17" ht="15" customHeight="1" x14ac:dyDescent="0.25">
      <c r="A44" s="45">
        <v>4</v>
      </c>
      <c r="B44" s="12" t="s">
        <v>103</v>
      </c>
      <c r="C44" s="45" t="s">
        <v>104</v>
      </c>
      <c r="D44" s="45" t="s">
        <v>92</v>
      </c>
      <c r="E44" s="45">
        <v>17</v>
      </c>
      <c r="F44" s="83">
        <v>24</v>
      </c>
      <c r="G44" s="65" t="s">
        <v>354</v>
      </c>
      <c r="H44" s="83">
        <v>53</v>
      </c>
      <c r="I44" s="69" t="s">
        <v>484</v>
      </c>
      <c r="J44" s="83">
        <v>49</v>
      </c>
      <c r="K44" s="45">
        <v>15</v>
      </c>
      <c r="L44" s="83">
        <v>70</v>
      </c>
      <c r="M44" s="45">
        <v>7</v>
      </c>
      <c r="N44" s="83">
        <v>19</v>
      </c>
      <c r="O44" s="45">
        <v>44</v>
      </c>
      <c r="P44" s="83">
        <v>48</v>
      </c>
      <c r="Q44" s="83">
        <f t="shared" si="1"/>
        <v>263</v>
      </c>
    </row>
    <row r="45" spans="1:17" ht="15" customHeight="1" x14ac:dyDescent="0.25">
      <c r="A45" s="45">
        <v>5</v>
      </c>
      <c r="B45" s="12" t="s">
        <v>40</v>
      </c>
      <c r="C45" s="45"/>
      <c r="D45" s="45" t="s">
        <v>43</v>
      </c>
      <c r="E45" s="45">
        <v>3</v>
      </c>
      <c r="F45" s="83">
        <v>3</v>
      </c>
      <c r="G45" s="65" t="s">
        <v>351</v>
      </c>
      <c r="H45" s="83">
        <v>65</v>
      </c>
      <c r="I45" s="69" t="s">
        <v>481</v>
      </c>
      <c r="J45" s="83">
        <v>35</v>
      </c>
      <c r="K45" s="45">
        <v>5</v>
      </c>
      <c r="L45" s="83">
        <v>40</v>
      </c>
      <c r="M45" s="45">
        <v>20</v>
      </c>
      <c r="N45" s="83">
        <v>50</v>
      </c>
      <c r="O45" s="45">
        <v>42</v>
      </c>
      <c r="P45" s="83">
        <v>44</v>
      </c>
      <c r="Q45" s="83">
        <f t="shared" si="1"/>
        <v>237</v>
      </c>
    </row>
    <row r="46" spans="1:17" ht="15" customHeight="1" x14ac:dyDescent="0.25">
      <c r="A46" s="45">
        <v>6</v>
      </c>
      <c r="B46" s="12" t="s">
        <v>73</v>
      </c>
      <c r="C46" s="45"/>
      <c r="D46" s="45" t="s">
        <v>81</v>
      </c>
      <c r="E46" s="45">
        <v>18</v>
      </c>
      <c r="F46" s="83">
        <v>26</v>
      </c>
      <c r="G46" s="65" t="s">
        <v>353</v>
      </c>
      <c r="H46" s="83">
        <v>54</v>
      </c>
      <c r="I46" s="69" t="s">
        <v>483</v>
      </c>
      <c r="J46" s="83">
        <v>35</v>
      </c>
      <c r="K46" s="45">
        <v>14</v>
      </c>
      <c r="L46" s="83">
        <v>67</v>
      </c>
      <c r="M46" s="45">
        <v>9</v>
      </c>
      <c r="N46" s="83">
        <v>25</v>
      </c>
      <c r="O46" s="45">
        <v>27</v>
      </c>
      <c r="P46" s="83">
        <v>27</v>
      </c>
      <c r="Q46" s="83">
        <f t="shared" si="1"/>
        <v>234</v>
      </c>
    </row>
    <row r="47" spans="1:17" ht="15" customHeight="1" x14ac:dyDescent="0.25">
      <c r="A47" s="45">
        <v>7</v>
      </c>
      <c r="B47" s="12" t="s">
        <v>178</v>
      </c>
      <c r="C47" s="45" t="s">
        <v>201</v>
      </c>
      <c r="D47" s="45" t="s">
        <v>180</v>
      </c>
      <c r="E47" s="45">
        <v>16</v>
      </c>
      <c r="F47" s="83">
        <v>22</v>
      </c>
      <c r="G47" s="65" t="s">
        <v>358</v>
      </c>
      <c r="H47" s="83">
        <v>71</v>
      </c>
      <c r="I47" s="69" t="s">
        <v>488</v>
      </c>
      <c r="J47" s="83">
        <v>22</v>
      </c>
      <c r="K47" s="45">
        <v>8</v>
      </c>
      <c r="L47" s="83">
        <v>49</v>
      </c>
      <c r="M47" s="45">
        <v>10</v>
      </c>
      <c r="N47" s="83">
        <v>28</v>
      </c>
      <c r="O47" s="45">
        <v>40</v>
      </c>
      <c r="P47" s="83">
        <v>40</v>
      </c>
      <c r="Q47" s="83">
        <f t="shared" si="1"/>
        <v>232</v>
      </c>
    </row>
    <row r="48" spans="1:17" ht="15" customHeight="1" x14ac:dyDescent="0.25">
      <c r="A48" s="45">
        <v>8</v>
      </c>
      <c r="B48" s="12" t="s">
        <v>133</v>
      </c>
      <c r="C48" s="45"/>
      <c r="D48" s="45" t="s">
        <v>129</v>
      </c>
      <c r="E48" s="45">
        <v>8</v>
      </c>
      <c r="F48" s="83">
        <v>8</v>
      </c>
      <c r="G48" s="65" t="s">
        <v>355</v>
      </c>
      <c r="H48" s="83">
        <v>45</v>
      </c>
      <c r="I48" s="69" t="s">
        <v>485</v>
      </c>
      <c r="J48" s="83">
        <v>48</v>
      </c>
      <c r="K48" s="45">
        <v>13</v>
      </c>
      <c r="L48" s="83">
        <v>64</v>
      </c>
      <c r="M48" s="45">
        <v>10</v>
      </c>
      <c r="N48" s="83">
        <v>28</v>
      </c>
      <c r="O48" s="45">
        <v>31</v>
      </c>
      <c r="P48" s="83">
        <v>31</v>
      </c>
      <c r="Q48" s="83">
        <f t="shared" si="1"/>
        <v>224</v>
      </c>
    </row>
    <row r="49" spans="1:17" ht="15" customHeight="1" x14ac:dyDescent="0.25">
      <c r="A49" s="45">
        <v>9</v>
      </c>
      <c r="B49" s="12" t="s">
        <v>62</v>
      </c>
      <c r="C49" s="45" t="s">
        <v>63</v>
      </c>
      <c r="D49" s="45" t="s">
        <v>68</v>
      </c>
      <c r="E49" s="45">
        <v>25</v>
      </c>
      <c r="F49" s="83">
        <v>40</v>
      </c>
      <c r="G49" s="65" t="s">
        <v>352</v>
      </c>
      <c r="H49" s="83">
        <v>44</v>
      </c>
      <c r="I49" s="69" t="s">
        <v>482</v>
      </c>
      <c r="J49" s="83">
        <v>15</v>
      </c>
      <c r="K49" s="45">
        <v>12</v>
      </c>
      <c r="L49" s="83">
        <v>61</v>
      </c>
      <c r="M49" s="45">
        <v>2</v>
      </c>
      <c r="N49" s="83">
        <v>5</v>
      </c>
      <c r="O49" s="45">
        <v>27</v>
      </c>
      <c r="P49" s="83">
        <v>27</v>
      </c>
      <c r="Q49" s="83">
        <f t="shared" si="1"/>
        <v>192</v>
      </c>
    </row>
    <row r="50" spans="1:17" ht="15" customHeight="1" x14ac:dyDescent="0.25">
      <c r="A50" s="45">
        <v>10</v>
      </c>
      <c r="B50" s="12" t="s">
        <v>159</v>
      </c>
      <c r="C50" s="45"/>
      <c r="D50" s="45" t="s">
        <v>162</v>
      </c>
      <c r="E50" s="45">
        <v>14</v>
      </c>
      <c r="F50" s="83">
        <v>18</v>
      </c>
      <c r="G50" s="65" t="s">
        <v>357</v>
      </c>
      <c r="H50" s="83">
        <v>53</v>
      </c>
      <c r="I50" s="69" t="s">
        <v>487</v>
      </c>
      <c r="J50" s="83">
        <v>19</v>
      </c>
      <c r="K50" s="45">
        <v>12</v>
      </c>
      <c r="L50" s="83">
        <v>61</v>
      </c>
      <c r="M50" s="45">
        <v>6</v>
      </c>
      <c r="N50" s="83">
        <v>16</v>
      </c>
      <c r="O50" s="45">
        <v>24</v>
      </c>
      <c r="P50" s="83">
        <v>24</v>
      </c>
      <c r="Q50" s="83">
        <f t="shared" si="1"/>
        <v>191</v>
      </c>
    </row>
    <row r="51" spans="1:17" ht="15" customHeight="1" x14ac:dyDescent="0.25">
      <c r="A51" s="45">
        <v>11</v>
      </c>
      <c r="B51" s="12" t="s">
        <v>339</v>
      </c>
      <c r="C51" s="45"/>
      <c r="D51" s="45" t="s">
        <v>181</v>
      </c>
      <c r="E51" s="45">
        <v>18</v>
      </c>
      <c r="F51" s="83">
        <v>26</v>
      </c>
      <c r="G51" s="65" t="s">
        <v>340</v>
      </c>
      <c r="H51" s="83">
        <v>38</v>
      </c>
      <c r="I51" s="69" t="s">
        <v>245</v>
      </c>
      <c r="J51" s="83"/>
      <c r="K51" s="65" t="s">
        <v>245</v>
      </c>
      <c r="L51" s="83"/>
      <c r="M51" s="65" t="s">
        <v>245</v>
      </c>
      <c r="N51" s="83"/>
      <c r="O51" s="65" t="s">
        <v>245</v>
      </c>
      <c r="P51" s="83"/>
      <c r="Q51" s="83">
        <f t="shared" si="1"/>
        <v>64</v>
      </c>
    </row>
    <row r="52" spans="1:17" ht="15" customHeight="1" x14ac:dyDescent="0.25">
      <c r="A52" s="45">
        <v>12</v>
      </c>
      <c r="B52" s="12" t="s">
        <v>183</v>
      </c>
      <c r="C52" s="45"/>
      <c r="D52" s="45" t="s">
        <v>181</v>
      </c>
      <c r="E52" s="45" t="s">
        <v>245</v>
      </c>
      <c r="F52" s="83"/>
      <c r="G52" s="65" t="s">
        <v>245</v>
      </c>
      <c r="H52" s="83"/>
      <c r="I52" s="69" t="s">
        <v>489</v>
      </c>
      <c r="J52" s="83">
        <v>44</v>
      </c>
      <c r="K52" s="65" t="s">
        <v>245</v>
      </c>
      <c r="L52" s="83"/>
      <c r="M52" s="65" t="s">
        <v>245</v>
      </c>
      <c r="N52" s="83"/>
      <c r="O52" s="65" t="s">
        <v>245</v>
      </c>
      <c r="P52" s="83"/>
      <c r="Q52" s="83">
        <f t="shared" si="1"/>
        <v>44</v>
      </c>
    </row>
    <row r="53" spans="1:17" ht="15" customHeight="1" x14ac:dyDescent="0.25">
      <c r="A53" s="45">
        <v>13</v>
      </c>
      <c r="B53" s="12" t="s">
        <v>119</v>
      </c>
      <c r="C53" s="45" t="s">
        <v>120</v>
      </c>
      <c r="D53" s="45" t="s">
        <v>112</v>
      </c>
      <c r="E53" s="45">
        <v>20</v>
      </c>
      <c r="F53" s="83">
        <v>30</v>
      </c>
      <c r="G53" s="65" t="s">
        <v>245</v>
      </c>
      <c r="H53" s="83"/>
      <c r="I53" s="69" t="s">
        <v>245</v>
      </c>
      <c r="J53" s="83"/>
      <c r="K53" s="65" t="s">
        <v>245</v>
      </c>
      <c r="L53" s="83"/>
      <c r="M53" s="65" t="s">
        <v>245</v>
      </c>
      <c r="N53" s="83"/>
      <c r="O53" s="65" t="s">
        <v>245</v>
      </c>
      <c r="P53" s="83"/>
      <c r="Q53" s="83">
        <f t="shared" si="1"/>
        <v>30</v>
      </c>
    </row>
    <row r="54" spans="1:17" ht="15" customHeight="1" x14ac:dyDescent="0.25">
      <c r="A54" s="45" t="s">
        <v>565</v>
      </c>
      <c r="B54" s="12" t="s">
        <v>160</v>
      </c>
      <c r="C54" s="45"/>
      <c r="D54" s="45" t="s">
        <v>162</v>
      </c>
      <c r="E54" s="65" t="s">
        <v>245</v>
      </c>
      <c r="F54" s="83"/>
      <c r="G54" s="65" t="s">
        <v>245</v>
      </c>
      <c r="H54" s="83"/>
      <c r="I54" s="69" t="s">
        <v>245</v>
      </c>
      <c r="J54" s="83"/>
      <c r="K54" s="65" t="s">
        <v>245</v>
      </c>
      <c r="L54" s="83"/>
      <c r="M54" s="65" t="s">
        <v>245</v>
      </c>
      <c r="N54" s="83"/>
      <c r="O54" s="65" t="s">
        <v>245</v>
      </c>
      <c r="P54" s="83"/>
      <c r="Q54" s="83"/>
    </row>
    <row r="55" spans="1:17" ht="15" customHeight="1" x14ac:dyDescent="0.25">
      <c r="A55" s="45" t="s">
        <v>565</v>
      </c>
      <c r="B55" s="12" t="s">
        <v>213</v>
      </c>
      <c r="C55" s="45"/>
      <c r="D55" s="45" t="s">
        <v>205</v>
      </c>
      <c r="E55" s="65" t="s">
        <v>245</v>
      </c>
      <c r="F55" s="83"/>
      <c r="G55" s="65" t="s">
        <v>245</v>
      </c>
      <c r="H55" s="83"/>
      <c r="I55" s="69" t="s">
        <v>245</v>
      </c>
      <c r="J55" s="83"/>
      <c r="K55" s="65" t="s">
        <v>245</v>
      </c>
      <c r="L55" s="83"/>
      <c r="M55" s="65" t="s">
        <v>245</v>
      </c>
      <c r="N55" s="83"/>
      <c r="O55" s="65" t="s">
        <v>245</v>
      </c>
      <c r="P55" s="83"/>
      <c r="Q55" s="83"/>
    </row>
    <row r="56" spans="1:17" ht="15" customHeight="1" x14ac:dyDescent="0.25">
      <c r="A56" s="45" t="s">
        <v>565</v>
      </c>
      <c r="B56" s="5" t="s">
        <v>220</v>
      </c>
      <c r="C56" s="45"/>
      <c r="D56" s="6" t="s">
        <v>215</v>
      </c>
      <c r="E56" s="44" t="s">
        <v>245</v>
      </c>
      <c r="F56" s="51"/>
      <c r="G56" s="65" t="s">
        <v>245</v>
      </c>
      <c r="H56" s="51"/>
      <c r="I56" s="65" t="s">
        <v>245</v>
      </c>
      <c r="J56" s="51"/>
      <c r="K56" s="65" t="s">
        <v>245</v>
      </c>
      <c r="L56" s="51"/>
      <c r="M56" s="65" t="s">
        <v>245</v>
      </c>
      <c r="N56" s="51"/>
      <c r="O56" s="65" t="s">
        <v>245</v>
      </c>
      <c r="P56" s="51"/>
      <c r="Q56" s="51"/>
    </row>
    <row r="58" spans="1:17" s="8" customFormat="1" x14ac:dyDescent="0.25">
      <c r="B58" s="9" t="s">
        <v>244</v>
      </c>
      <c r="C58" s="9"/>
      <c r="D58" s="80"/>
      <c r="F58" s="84" t="s">
        <v>554</v>
      </c>
      <c r="G58" s="84"/>
      <c r="H58" s="84"/>
      <c r="I58" s="84"/>
    </row>
    <row r="59" spans="1:17" s="8" customFormat="1" x14ac:dyDescent="0.25">
      <c r="B59" s="9"/>
      <c r="C59" s="9"/>
      <c r="D59" s="80"/>
    </row>
    <row r="60" spans="1:17" s="8" customFormat="1" x14ac:dyDescent="0.25">
      <c r="B60" s="9"/>
      <c r="C60" s="9"/>
      <c r="D60" s="80"/>
    </row>
  </sheetData>
  <sortState ref="A42:R57">
    <sortCondition descending="1" ref="Q42:Q57"/>
  </sortState>
  <mergeCells count="34">
    <mergeCell ref="F24:I24"/>
    <mergeCell ref="F58:I58"/>
    <mergeCell ref="A8:A9"/>
    <mergeCell ref="B8:B9"/>
    <mergeCell ref="C8:C9"/>
    <mergeCell ref="D8:D9"/>
    <mergeCell ref="M8:N8"/>
    <mergeCell ref="O8:P8"/>
    <mergeCell ref="Q8:Q9"/>
    <mergeCell ref="E8:F8"/>
    <mergeCell ref="G8:H8"/>
    <mergeCell ref="I8:J8"/>
    <mergeCell ref="K8:L8"/>
    <mergeCell ref="M39:N39"/>
    <mergeCell ref="O39:P39"/>
    <mergeCell ref="Q39:Q40"/>
    <mergeCell ref="A33:Q33"/>
    <mergeCell ref="A35:Q35"/>
    <mergeCell ref="A36:B36"/>
    <mergeCell ref="O36:P36"/>
    <mergeCell ref="A37:Q37"/>
    <mergeCell ref="A39:A40"/>
    <mergeCell ref="B39:B40"/>
    <mergeCell ref="C39:C40"/>
    <mergeCell ref="D39:D40"/>
    <mergeCell ref="E39:F39"/>
    <mergeCell ref="G39:H39"/>
    <mergeCell ref="I39:J39"/>
    <mergeCell ref="K39:L39"/>
    <mergeCell ref="A2:Q2"/>
    <mergeCell ref="A4:Q4"/>
    <mergeCell ref="A5:B5"/>
    <mergeCell ref="O5:P5"/>
    <mergeCell ref="A6:Q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39" workbookViewId="0">
      <selection activeCell="N56" sqref="N56"/>
    </sheetView>
  </sheetViews>
  <sheetFormatPr defaultRowHeight="15" x14ac:dyDescent="0.25"/>
  <cols>
    <col min="1" max="1" width="7.28515625" customWidth="1"/>
    <col min="2" max="2" width="21.85546875" customWidth="1"/>
    <col min="3" max="3" width="14" customWidth="1"/>
    <col min="4" max="4" width="21.5703125" style="7" customWidth="1"/>
    <col min="5" max="5" width="4.85546875" customWidth="1"/>
    <col min="6" max="6" width="6.28515625" customWidth="1"/>
    <col min="7" max="7" width="7.85546875" customWidth="1"/>
    <col min="8" max="8" width="4.7109375" customWidth="1"/>
    <col min="9" max="9" width="8.140625" customWidth="1"/>
    <col min="10" max="10" width="4.7109375" customWidth="1"/>
    <col min="11" max="11" width="5.5703125" customWidth="1"/>
    <col min="12" max="14" width="4.7109375" customWidth="1"/>
    <col min="15" max="15" width="6.7109375" customWidth="1"/>
    <col min="16" max="16" width="4.7109375" customWidth="1"/>
    <col min="17" max="17" width="8.42578125" customWidth="1"/>
    <col min="18" max="18" width="4.7109375" customWidth="1"/>
    <col min="19" max="19" width="6.85546875" customWidth="1"/>
    <col min="20" max="20" width="7.140625" customWidth="1"/>
  </cols>
  <sheetData>
    <row r="1" spans="1:17" ht="9.9499999999999993" customHeight="1" x14ac:dyDescent="0.25"/>
    <row r="2" spans="1:17" x14ac:dyDescent="0.25">
      <c r="A2" s="84" t="s">
        <v>228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9.9499999999999993" customHeight="1" x14ac:dyDescent="0.25">
      <c r="A3" s="8"/>
      <c r="B3" s="9"/>
      <c r="C3" s="9"/>
      <c r="D3" s="8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92" t="s">
        <v>229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5" customHeight="1" x14ac:dyDescent="0.25">
      <c r="A5" s="84" t="s">
        <v>230</v>
      </c>
      <c r="B5" s="84"/>
      <c r="C5" s="9"/>
      <c r="D5" s="80"/>
      <c r="E5" s="8"/>
      <c r="F5" s="8"/>
      <c r="G5" s="8"/>
      <c r="H5" s="8"/>
      <c r="I5" s="8"/>
      <c r="J5" s="8"/>
      <c r="K5" s="8"/>
      <c r="L5" s="8"/>
      <c r="O5" s="84" t="s">
        <v>231</v>
      </c>
      <c r="P5" s="84"/>
      <c r="Q5" s="8"/>
    </row>
    <row r="6" spans="1:17" x14ac:dyDescent="0.25">
      <c r="A6" s="92" t="s">
        <v>259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9.9499999999999993" customHeight="1" x14ac:dyDescent="0.25">
      <c r="B7" s="9"/>
      <c r="C7" s="9"/>
      <c r="D7" s="8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55.5" customHeight="1" x14ac:dyDescent="0.25">
      <c r="A8" s="95" t="s">
        <v>2</v>
      </c>
      <c r="B8" s="95" t="s">
        <v>0</v>
      </c>
      <c r="C8" s="95" t="s">
        <v>1</v>
      </c>
      <c r="D8" s="97" t="s">
        <v>227</v>
      </c>
      <c r="E8" s="91" t="s">
        <v>232</v>
      </c>
      <c r="F8" s="86"/>
      <c r="G8" s="85" t="s">
        <v>240</v>
      </c>
      <c r="H8" s="86"/>
      <c r="I8" s="91" t="s">
        <v>236</v>
      </c>
      <c r="J8" s="86"/>
      <c r="K8" s="87" t="s">
        <v>239</v>
      </c>
      <c r="L8" s="88"/>
      <c r="M8" s="108" t="s">
        <v>238</v>
      </c>
      <c r="N8" s="109"/>
      <c r="O8" s="87" t="s">
        <v>252</v>
      </c>
      <c r="P8" s="88"/>
      <c r="Q8" s="106" t="s">
        <v>242</v>
      </c>
    </row>
    <row r="9" spans="1:17" x14ac:dyDescent="0.25">
      <c r="A9" s="96"/>
      <c r="B9" s="96"/>
      <c r="C9" s="96"/>
      <c r="D9" s="96"/>
      <c r="E9" s="56" t="s">
        <v>233</v>
      </c>
      <c r="F9" s="56" t="s">
        <v>234</v>
      </c>
      <c r="G9" s="64" t="s">
        <v>233</v>
      </c>
      <c r="H9" s="56" t="s">
        <v>234</v>
      </c>
      <c r="I9" s="56" t="s">
        <v>233</v>
      </c>
      <c r="J9" s="56" t="s">
        <v>234</v>
      </c>
      <c r="K9" s="56" t="s">
        <v>233</v>
      </c>
      <c r="L9" s="56" t="s">
        <v>234</v>
      </c>
      <c r="M9" s="56" t="s">
        <v>233</v>
      </c>
      <c r="N9" s="56" t="s">
        <v>234</v>
      </c>
      <c r="O9" s="56" t="s">
        <v>233</v>
      </c>
      <c r="P9" s="56" t="s">
        <v>234</v>
      </c>
      <c r="Q9" s="107"/>
    </row>
    <row r="10" spans="1:17" ht="15" customHeight="1" x14ac:dyDescent="0.25">
      <c r="A10" s="44">
        <v>1</v>
      </c>
      <c r="B10" s="12" t="s">
        <v>11</v>
      </c>
      <c r="C10" s="45"/>
      <c r="D10" s="45" t="s">
        <v>13</v>
      </c>
      <c r="E10" s="44">
        <v>0</v>
      </c>
      <c r="F10" s="51">
        <v>0</v>
      </c>
      <c r="G10" s="65" t="s">
        <v>359</v>
      </c>
      <c r="H10" s="51">
        <v>37</v>
      </c>
      <c r="I10" s="65" t="s">
        <v>473</v>
      </c>
      <c r="J10" s="51">
        <v>49</v>
      </c>
      <c r="K10" s="44">
        <v>22</v>
      </c>
      <c r="L10" s="51">
        <v>82</v>
      </c>
      <c r="M10" s="44">
        <v>40</v>
      </c>
      <c r="N10" s="51">
        <v>70</v>
      </c>
      <c r="O10" s="44">
        <v>59</v>
      </c>
      <c r="P10" s="51">
        <v>88</v>
      </c>
      <c r="Q10" s="51">
        <f t="shared" ref="Q10:Q18" si="0">P10+N10+L10+J10+H10+F10</f>
        <v>326</v>
      </c>
    </row>
    <row r="11" spans="1:17" ht="15" customHeight="1" x14ac:dyDescent="0.25">
      <c r="A11" s="44">
        <v>2</v>
      </c>
      <c r="B11" s="12" t="s">
        <v>34</v>
      </c>
      <c r="C11" s="45" t="s">
        <v>32</v>
      </c>
      <c r="D11" s="45" t="s">
        <v>29</v>
      </c>
      <c r="E11" s="44">
        <v>0</v>
      </c>
      <c r="F11" s="51">
        <v>0</v>
      </c>
      <c r="G11" s="65" t="s">
        <v>360</v>
      </c>
      <c r="H11" s="51">
        <v>38</v>
      </c>
      <c r="I11" s="65" t="s">
        <v>474</v>
      </c>
      <c r="J11" s="51">
        <v>22</v>
      </c>
      <c r="K11" s="44">
        <v>22</v>
      </c>
      <c r="L11" s="51">
        <v>82</v>
      </c>
      <c r="M11" s="44">
        <v>19</v>
      </c>
      <c r="N11" s="51">
        <v>48</v>
      </c>
      <c r="O11" s="44">
        <v>47</v>
      </c>
      <c r="P11" s="51">
        <v>64</v>
      </c>
      <c r="Q11" s="51">
        <f t="shared" si="0"/>
        <v>254</v>
      </c>
    </row>
    <row r="12" spans="1:17" ht="15" customHeight="1" x14ac:dyDescent="0.25">
      <c r="A12" s="44">
        <v>3</v>
      </c>
      <c r="B12" s="14" t="s">
        <v>172</v>
      </c>
      <c r="C12" s="45"/>
      <c r="D12" s="45" t="s">
        <v>173</v>
      </c>
      <c r="E12" s="44">
        <v>7</v>
      </c>
      <c r="F12" s="51">
        <v>7</v>
      </c>
      <c r="G12" s="65" t="s">
        <v>365</v>
      </c>
      <c r="H12" s="51">
        <v>36</v>
      </c>
      <c r="I12" s="65" t="s">
        <v>478</v>
      </c>
      <c r="J12" s="51">
        <v>15</v>
      </c>
      <c r="K12" s="44">
        <v>22</v>
      </c>
      <c r="L12" s="51">
        <v>82</v>
      </c>
      <c r="M12" s="44">
        <v>10</v>
      </c>
      <c r="N12" s="51">
        <v>30</v>
      </c>
      <c r="O12" s="44">
        <v>30</v>
      </c>
      <c r="P12" s="51">
        <v>30</v>
      </c>
      <c r="Q12" s="51">
        <f t="shared" si="0"/>
        <v>200</v>
      </c>
    </row>
    <row r="13" spans="1:17" ht="15" customHeight="1" x14ac:dyDescent="0.25">
      <c r="A13" s="44">
        <v>4</v>
      </c>
      <c r="B13" s="17" t="s">
        <v>135</v>
      </c>
      <c r="C13" s="47"/>
      <c r="D13" s="27" t="s">
        <v>129</v>
      </c>
      <c r="E13" s="47">
        <v>13</v>
      </c>
      <c r="F13" s="51">
        <v>16</v>
      </c>
      <c r="G13" s="65" t="s">
        <v>364</v>
      </c>
      <c r="H13" s="51">
        <v>41</v>
      </c>
      <c r="I13" s="65" t="s">
        <v>477</v>
      </c>
      <c r="J13" s="51">
        <v>17</v>
      </c>
      <c r="K13" s="44">
        <v>16</v>
      </c>
      <c r="L13" s="51">
        <v>64</v>
      </c>
      <c r="M13" s="44">
        <v>8</v>
      </c>
      <c r="N13" s="51">
        <v>24</v>
      </c>
      <c r="O13" s="44">
        <v>33</v>
      </c>
      <c r="P13" s="51">
        <v>36</v>
      </c>
      <c r="Q13" s="51">
        <f t="shared" si="0"/>
        <v>198</v>
      </c>
    </row>
    <row r="14" spans="1:17" ht="15" customHeight="1" x14ac:dyDescent="0.25">
      <c r="A14" s="44">
        <v>5</v>
      </c>
      <c r="B14" s="14" t="s">
        <v>66</v>
      </c>
      <c r="C14" s="27" t="s">
        <v>67</v>
      </c>
      <c r="D14" s="45" t="s">
        <v>68</v>
      </c>
      <c r="E14" s="44">
        <v>10</v>
      </c>
      <c r="F14" s="51">
        <v>10</v>
      </c>
      <c r="G14" s="65" t="s">
        <v>361</v>
      </c>
      <c r="H14" s="51">
        <v>35</v>
      </c>
      <c r="I14" s="65" t="s">
        <v>475</v>
      </c>
      <c r="J14" s="51">
        <v>9</v>
      </c>
      <c r="K14" s="44">
        <v>15</v>
      </c>
      <c r="L14" s="51">
        <v>61</v>
      </c>
      <c r="M14" s="44">
        <v>13</v>
      </c>
      <c r="N14" s="51">
        <v>36</v>
      </c>
      <c r="O14" s="44">
        <v>23</v>
      </c>
      <c r="P14" s="51">
        <v>23</v>
      </c>
      <c r="Q14" s="51">
        <f t="shared" si="0"/>
        <v>174</v>
      </c>
    </row>
    <row r="15" spans="1:17" ht="15" customHeight="1" x14ac:dyDescent="0.25">
      <c r="A15" s="44">
        <v>6</v>
      </c>
      <c r="B15" s="66" t="s">
        <v>105</v>
      </c>
      <c r="C15" s="47" t="s">
        <v>106</v>
      </c>
      <c r="D15" s="47" t="s">
        <v>92</v>
      </c>
      <c r="E15" s="47">
        <v>0</v>
      </c>
      <c r="F15" s="51">
        <v>0</v>
      </c>
      <c r="G15" s="65" t="s">
        <v>362</v>
      </c>
      <c r="H15" s="51">
        <v>16</v>
      </c>
      <c r="I15" s="65" t="s">
        <v>476</v>
      </c>
      <c r="J15" s="51">
        <v>4</v>
      </c>
      <c r="K15" s="44">
        <v>20</v>
      </c>
      <c r="L15" s="51">
        <v>76</v>
      </c>
      <c r="M15" s="44">
        <v>13</v>
      </c>
      <c r="N15" s="51">
        <v>36</v>
      </c>
      <c r="O15" s="44">
        <v>22</v>
      </c>
      <c r="P15" s="51">
        <v>22</v>
      </c>
      <c r="Q15" s="51">
        <f t="shared" si="0"/>
        <v>154</v>
      </c>
    </row>
    <row r="16" spans="1:17" ht="15" customHeight="1" x14ac:dyDescent="0.25">
      <c r="A16" s="44">
        <v>7</v>
      </c>
      <c r="B16" s="14" t="s">
        <v>125</v>
      </c>
      <c r="C16" s="27" t="s">
        <v>126</v>
      </c>
      <c r="D16" s="27" t="s">
        <v>112</v>
      </c>
      <c r="E16" s="44">
        <v>0</v>
      </c>
      <c r="F16" s="51">
        <v>0</v>
      </c>
      <c r="G16" s="65" t="s">
        <v>363</v>
      </c>
      <c r="H16" s="51">
        <v>18</v>
      </c>
      <c r="I16" s="65" t="s">
        <v>245</v>
      </c>
      <c r="J16" s="51"/>
      <c r="K16" s="44">
        <v>9</v>
      </c>
      <c r="L16" s="51">
        <v>43</v>
      </c>
      <c r="M16" s="44">
        <v>5</v>
      </c>
      <c r="N16" s="51">
        <v>15</v>
      </c>
      <c r="O16" s="44">
        <v>23</v>
      </c>
      <c r="P16" s="51">
        <v>23</v>
      </c>
      <c r="Q16" s="51">
        <f t="shared" si="0"/>
        <v>99</v>
      </c>
    </row>
    <row r="17" spans="1:17" ht="15" customHeight="1" x14ac:dyDescent="0.25">
      <c r="A17" s="44">
        <v>8</v>
      </c>
      <c r="B17" s="26" t="s">
        <v>221</v>
      </c>
      <c r="C17" s="45"/>
      <c r="D17" s="27" t="s">
        <v>215</v>
      </c>
      <c r="E17" s="27">
        <v>0</v>
      </c>
      <c r="F17" s="51">
        <v>0</v>
      </c>
      <c r="G17" s="65" t="s">
        <v>366</v>
      </c>
      <c r="H17" s="51">
        <v>27</v>
      </c>
      <c r="I17" s="65" t="s">
        <v>245</v>
      </c>
      <c r="J17" s="51"/>
      <c r="K17" s="44">
        <v>-3</v>
      </c>
      <c r="L17" s="51">
        <v>7</v>
      </c>
      <c r="M17" s="44">
        <v>10</v>
      </c>
      <c r="N17" s="51">
        <v>30</v>
      </c>
      <c r="O17" s="44">
        <v>16</v>
      </c>
      <c r="P17" s="51">
        <v>16</v>
      </c>
      <c r="Q17" s="51">
        <f t="shared" si="0"/>
        <v>80</v>
      </c>
    </row>
    <row r="18" spans="1:17" ht="15" customHeight="1" x14ac:dyDescent="0.25">
      <c r="A18" s="44">
        <v>9</v>
      </c>
      <c r="B18" s="12" t="s">
        <v>41</v>
      </c>
      <c r="C18" s="45"/>
      <c r="D18" s="45" t="s">
        <v>43</v>
      </c>
      <c r="E18" s="44">
        <v>17</v>
      </c>
      <c r="F18" s="51">
        <v>24</v>
      </c>
      <c r="G18" s="65" t="s">
        <v>245</v>
      </c>
      <c r="H18" s="51"/>
      <c r="I18" s="65" t="s">
        <v>245</v>
      </c>
      <c r="J18" s="51"/>
      <c r="K18" s="44" t="s">
        <v>245</v>
      </c>
      <c r="L18" s="51"/>
      <c r="M18" s="44" t="s">
        <v>245</v>
      </c>
      <c r="N18" s="51"/>
      <c r="O18" s="44" t="s">
        <v>245</v>
      </c>
      <c r="P18" s="51"/>
      <c r="Q18" s="51">
        <f t="shared" si="0"/>
        <v>24</v>
      </c>
    </row>
    <row r="19" spans="1:17" x14ac:dyDescent="0.25">
      <c r="A19" s="46"/>
      <c r="B19" s="38"/>
      <c r="C19" s="57"/>
      <c r="D19" s="39"/>
      <c r="E19" s="39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s="8" customFormat="1" x14ac:dyDescent="0.25">
      <c r="B20" s="9" t="s">
        <v>244</v>
      </c>
      <c r="C20" s="9"/>
      <c r="D20" s="80"/>
      <c r="F20" s="84" t="s">
        <v>554</v>
      </c>
      <c r="G20" s="84"/>
      <c r="H20" s="84"/>
      <c r="I20" s="84"/>
    </row>
    <row r="21" spans="1:17" s="8" customFormat="1" x14ac:dyDescent="0.25">
      <c r="B21" s="9"/>
      <c r="C21" s="9"/>
      <c r="D21" s="80"/>
    </row>
    <row r="22" spans="1:17" s="8" customFormat="1" x14ac:dyDescent="0.25">
      <c r="B22" s="9"/>
      <c r="C22" s="9"/>
      <c r="D22" s="80"/>
    </row>
    <row r="23" spans="1:17" x14ac:dyDescent="0.25">
      <c r="A23" s="46"/>
      <c r="B23" s="38"/>
      <c r="C23" s="57"/>
      <c r="D23" s="39"/>
      <c r="E23" s="3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x14ac:dyDescent="0.25">
      <c r="A24" s="46"/>
      <c r="B24" s="38"/>
      <c r="C24" s="57"/>
      <c r="D24" s="39"/>
      <c r="E24" s="39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x14ac:dyDescent="0.25">
      <c r="A25" s="46"/>
      <c r="B25" s="38"/>
      <c r="C25" s="57"/>
      <c r="D25" s="39"/>
      <c r="E25" s="39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x14ac:dyDescent="0.25">
      <c r="A26" s="46"/>
      <c r="B26" s="38"/>
      <c r="C26" s="57"/>
      <c r="D26" s="39"/>
      <c r="E26" s="39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x14ac:dyDescent="0.25">
      <c r="A27" s="46"/>
      <c r="B27" s="38"/>
      <c r="C27" s="57"/>
      <c r="D27" s="39"/>
      <c r="E27" s="3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5">
      <c r="A28" s="46"/>
      <c r="B28" s="38"/>
      <c r="C28" s="57"/>
      <c r="D28" s="39"/>
      <c r="E28" s="3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x14ac:dyDescent="0.25">
      <c r="A29" s="46"/>
      <c r="B29" s="38"/>
      <c r="C29" s="57"/>
      <c r="D29" s="39"/>
      <c r="E29" s="3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x14ac:dyDescent="0.25">
      <c r="A30" s="46"/>
      <c r="B30" s="38"/>
      <c r="C30" s="57"/>
      <c r="D30" s="39"/>
      <c r="E30" s="3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x14ac:dyDescent="0.25">
      <c r="A31" s="46"/>
      <c r="B31" s="38"/>
      <c r="C31" s="57"/>
      <c r="D31" s="39"/>
      <c r="E31" s="3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x14ac:dyDescent="0.25">
      <c r="A32" s="84" t="s">
        <v>228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17" ht="9.9499999999999993" customHeight="1" x14ac:dyDescent="0.25">
      <c r="A33" s="8"/>
      <c r="B33" s="9"/>
      <c r="C33" s="9"/>
      <c r="D33" s="8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92" t="s">
        <v>229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" customHeight="1" x14ac:dyDescent="0.25">
      <c r="A35" s="84" t="s">
        <v>230</v>
      </c>
      <c r="B35" s="84"/>
      <c r="C35" s="9"/>
      <c r="D35" s="80"/>
      <c r="E35" s="8"/>
      <c r="F35" s="8"/>
      <c r="G35" s="8"/>
      <c r="H35" s="8"/>
      <c r="I35" s="8"/>
      <c r="J35" s="8"/>
      <c r="K35" s="8"/>
      <c r="L35" s="8"/>
      <c r="O35" s="84" t="s">
        <v>231</v>
      </c>
      <c r="P35" s="84"/>
      <c r="Q35" s="8"/>
    </row>
    <row r="36" spans="1:17" x14ac:dyDescent="0.25">
      <c r="A36" s="92" t="s">
        <v>260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9.9499999999999993" customHeight="1" x14ac:dyDescent="0.25"/>
    <row r="38" spans="1:17" ht="55.5" customHeight="1" x14ac:dyDescent="0.25">
      <c r="A38" s="95" t="s">
        <v>2</v>
      </c>
      <c r="B38" s="95" t="s">
        <v>0</v>
      </c>
      <c r="C38" s="95" t="s">
        <v>1</v>
      </c>
      <c r="D38" s="97" t="s">
        <v>227</v>
      </c>
      <c r="E38" s="91" t="s">
        <v>232</v>
      </c>
      <c r="F38" s="86"/>
      <c r="G38" s="85" t="s">
        <v>240</v>
      </c>
      <c r="H38" s="86"/>
      <c r="I38" s="91" t="s">
        <v>236</v>
      </c>
      <c r="J38" s="86"/>
      <c r="K38" s="87" t="s">
        <v>239</v>
      </c>
      <c r="L38" s="88"/>
      <c r="M38" s="108" t="s">
        <v>566</v>
      </c>
      <c r="N38" s="109"/>
      <c r="O38" s="87" t="s">
        <v>252</v>
      </c>
      <c r="P38" s="88"/>
      <c r="Q38" s="106" t="s">
        <v>242</v>
      </c>
    </row>
    <row r="39" spans="1:17" x14ac:dyDescent="0.25">
      <c r="A39" s="96"/>
      <c r="B39" s="96"/>
      <c r="C39" s="96"/>
      <c r="D39" s="96"/>
      <c r="E39" s="56" t="s">
        <v>233</v>
      </c>
      <c r="F39" s="56" t="s">
        <v>234</v>
      </c>
      <c r="G39" s="56" t="s">
        <v>233</v>
      </c>
      <c r="H39" s="56" t="s">
        <v>234</v>
      </c>
      <c r="I39" s="56" t="s">
        <v>233</v>
      </c>
      <c r="J39" s="56" t="s">
        <v>234</v>
      </c>
      <c r="K39" s="56" t="s">
        <v>233</v>
      </c>
      <c r="L39" s="56" t="s">
        <v>234</v>
      </c>
      <c r="M39" s="56" t="s">
        <v>233</v>
      </c>
      <c r="N39" s="56" t="s">
        <v>234</v>
      </c>
      <c r="O39" s="56" t="s">
        <v>233</v>
      </c>
      <c r="P39" s="56" t="s">
        <v>234</v>
      </c>
      <c r="Q39" s="107"/>
    </row>
    <row r="40" spans="1:17" ht="15" customHeight="1" x14ac:dyDescent="0.25">
      <c r="A40" s="44">
        <v>1</v>
      </c>
      <c r="B40" s="12" t="s">
        <v>12</v>
      </c>
      <c r="C40" s="45" t="s">
        <v>19</v>
      </c>
      <c r="D40" s="45" t="s">
        <v>13</v>
      </c>
      <c r="E40" s="44">
        <v>11</v>
      </c>
      <c r="F40" s="51">
        <v>12</v>
      </c>
      <c r="G40" s="65" t="s">
        <v>367</v>
      </c>
      <c r="H40" s="51">
        <v>88</v>
      </c>
      <c r="I40" s="65" t="s">
        <v>504</v>
      </c>
      <c r="J40" s="51">
        <v>30</v>
      </c>
      <c r="K40" s="44">
        <v>16</v>
      </c>
      <c r="L40" s="51">
        <v>73</v>
      </c>
      <c r="M40" s="44">
        <v>14</v>
      </c>
      <c r="N40" s="51">
        <v>38</v>
      </c>
      <c r="O40" s="44">
        <v>49</v>
      </c>
      <c r="P40" s="51">
        <v>58</v>
      </c>
      <c r="Q40" s="51">
        <f t="shared" ref="Q40:Q54" si="1">F40+H40+J40+L40+N40+P40</f>
        <v>299</v>
      </c>
    </row>
    <row r="41" spans="1:17" ht="15" customHeight="1" x14ac:dyDescent="0.25">
      <c r="A41" s="44">
        <v>2</v>
      </c>
      <c r="B41" s="5" t="s">
        <v>222</v>
      </c>
      <c r="C41" s="45"/>
      <c r="D41" s="6" t="s">
        <v>215</v>
      </c>
      <c r="E41" s="6">
        <v>19</v>
      </c>
      <c r="F41" s="51">
        <v>28</v>
      </c>
      <c r="G41" s="65" t="s">
        <v>380</v>
      </c>
      <c r="H41" s="51">
        <v>53</v>
      </c>
      <c r="I41" s="65" t="s">
        <v>515</v>
      </c>
      <c r="J41" s="51">
        <v>50</v>
      </c>
      <c r="K41" s="44">
        <v>13</v>
      </c>
      <c r="L41" s="51">
        <v>64</v>
      </c>
      <c r="M41" s="44">
        <v>15</v>
      </c>
      <c r="N41" s="51">
        <v>40</v>
      </c>
      <c r="O41" s="44">
        <v>42</v>
      </c>
      <c r="P41" s="51">
        <v>44</v>
      </c>
      <c r="Q41" s="51">
        <f t="shared" si="1"/>
        <v>279</v>
      </c>
    </row>
    <row r="42" spans="1:17" ht="15" customHeight="1" x14ac:dyDescent="0.25">
      <c r="A42" s="44">
        <v>3</v>
      </c>
      <c r="B42" s="14" t="s">
        <v>74</v>
      </c>
      <c r="C42" s="27" t="s">
        <v>80</v>
      </c>
      <c r="D42" s="45" t="s">
        <v>81</v>
      </c>
      <c r="E42" s="44">
        <v>20</v>
      </c>
      <c r="F42" s="51">
        <v>30</v>
      </c>
      <c r="G42" s="65" t="s">
        <v>374</v>
      </c>
      <c r="H42" s="51">
        <v>56</v>
      </c>
      <c r="I42" s="65" t="s">
        <v>516</v>
      </c>
      <c r="J42" s="51">
        <v>45</v>
      </c>
      <c r="K42" s="44">
        <v>15</v>
      </c>
      <c r="L42" s="51">
        <v>70</v>
      </c>
      <c r="M42" s="44">
        <v>7</v>
      </c>
      <c r="N42" s="51">
        <v>19</v>
      </c>
      <c r="O42" s="44">
        <v>35</v>
      </c>
      <c r="P42" s="51">
        <v>35</v>
      </c>
      <c r="Q42" s="51">
        <f t="shared" si="1"/>
        <v>255</v>
      </c>
    </row>
    <row r="43" spans="1:17" ht="15" customHeight="1" x14ac:dyDescent="0.25">
      <c r="A43" s="44">
        <v>4</v>
      </c>
      <c r="B43" s="14" t="s">
        <v>165</v>
      </c>
      <c r="C43" s="45" t="s">
        <v>166</v>
      </c>
      <c r="D43" s="27" t="s">
        <v>167</v>
      </c>
      <c r="E43" s="44">
        <v>18</v>
      </c>
      <c r="F43" s="51">
        <v>26</v>
      </c>
      <c r="G43" s="65" t="s">
        <v>377</v>
      </c>
      <c r="H43" s="51">
        <v>40</v>
      </c>
      <c r="I43" s="65" t="s">
        <v>512</v>
      </c>
      <c r="J43" s="51">
        <v>50</v>
      </c>
      <c r="K43" s="44">
        <v>11</v>
      </c>
      <c r="L43" s="51">
        <v>58</v>
      </c>
      <c r="M43" s="44">
        <v>17</v>
      </c>
      <c r="N43" s="51">
        <v>44</v>
      </c>
      <c r="O43" s="44">
        <v>34</v>
      </c>
      <c r="P43" s="51">
        <v>34</v>
      </c>
      <c r="Q43" s="51">
        <f t="shared" si="1"/>
        <v>252</v>
      </c>
    </row>
    <row r="44" spans="1:17" ht="15" customHeight="1" x14ac:dyDescent="0.25">
      <c r="A44" s="44">
        <v>5</v>
      </c>
      <c r="B44" s="48" t="s">
        <v>107</v>
      </c>
      <c r="C44" s="47" t="s">
        <v>108</v>
      </c>
      <c r="D44" s="47" t="s">
        <v>92</v>
      </c>
      <c r="E44" s="47">
        <v>23</v>
      </c>
      <c r="F44" s="51">
        <v>36</v>
      </c>
      <c r="G44" s="65" t="s">
        <v>245</v>
      </c>
      <c r="H44" s="51"/>
      <c r="I44" s="65" t="s">
        <v>508</v>
      </c>
      <c r="J44" s="51">
        <v>36</v>
      </c>
      <c r="K44" s="44">
        <v>14</v>
      </c>
      <c r="L44" s="51">
        <v>67</v>
      </c>
      <c r="M44" s="44">
        <v>17</v>
      </c>
      <c r="N44" s="51">
        <v>44</v>
      </c>
      <c r="O44" s="44">
        <v>51</v>
      </c>
      <c r="P44" s="51">
        <v>62</v>
      </c>
      <c r="Q44" s="51">
        <f t="shared" si="1"/>
        <v>245</v>
      </c>
    </row>
    <row r="45" spans="1:17" ht="15" customHeight="1" x14ac:dyDescent="0.25">
      <c r="A45" s="44">
        <v>6</v>
      </c>
      <c r="B45" s="17" t="s">
        <v>137</v>
      </c>
      <c r="C45" s="47"/>
      <c r="D45" s="27" t="s">
        <v>129</v>
      </c>
      <c r="E45" s="47">
        <v>0</v>
      </c>
      <c r="F45" s="51">
        <v>0</v>
      </c>
      <c r="G45" s="65" t="s">
        <v>376</v>
      </c>
      <c r="H45" s="51">
        <v>62</v>
      </c>
      <c r="I45" s="65" t="s">
        <v>510</v>
      </c>
      <c r="J45" s="51">
        <v>18</v>
      </c>
      <c r="K45" s="44">
        <v>17</v>
      </c>
      <c r="L45" s="51">
        <v>76</v>
      </c>
      <c r="M45" s="44">
        <v>17</v>
      </c>
      <c r="N45" s="51">
        <v>44</v>
      </c>
      <c r="O45" s="44">
        <v>31</v>
      </c>
      <c r="P45" s="51">
        <v>31</v>
      </c>
      <c r="Q45" s="51">
        <f t="shared" si="1"/>
        <v>231</v>
      </c>
    </row>
    <row r="46" spans="1:17" ht="15" customHeight="1" x14ac:dyDescent="0.25">
      <c r="A46" s="44">
        <v>7</v>
      </c>
      <c r="B46" s="12" t="s">
        <v>33</v>
      </c>
      <c r="C46" s="45"/>
      <c r="D46" s="45" t="s">
        <v>29</v>
      </c>
      <c r="E46" s="44">
        <v>32</v>
      </c>
      <c r="F46" s="51">
        <v>54</v>
      </c>
      <c r="G46" s="65" t="s">
        <v>518</v>
      </c>
      <c r="H46" s="51">
        <v>51</v>
      </c>
      <c r="I46" s="65" t="s">
        <v>505</v>
      </c>
      <c r="J46" s="51">
        <v>29</v>
      </c>
      <c r="K46" s="44">
        <v>5</v>
      </c>
      <c r="L46" s="51">
        <v>40</v>
      </c>
      <c r="M46" s="44">
        <v>5</v>
      </c>
      <c r="N46" s="51">
        <v>13</v>
      </c>
      <c r="O46" s="44">
        <v>39</v>
      </c>
      <c r="P46" s="51">
        <v>39</v>
      </c>
      <c r="Q46" s="51">
        <f t="shared" si="1"/>
        <v>226</v>
      </c>
    </row>
    <row r="47" spans="1:17" ht="15" customHeight="1" x14ac:dyDescent="0.25">
      <c r="A47" s="44">
        <v>8</v>
      </c>
      <c r="B47" s="14" t="s">
        <v>171</v>
      </c>
      <c r="C47" s="45"/>
      <c r="D47" s="45" t="s">
        <v>173</v>
      </c>
      <c r="E47" s="44">
        <v>13</v>
      </c>
      <c r="F47" s="51">
        <v>16</v>
      </c>
      <c r="G47" s="65" t="s">
        <v>378</v>
      </c>
      <c r="H47" s="51">
        <v>56</v>
      </c>
      <c r="I47" s="65" t="s">
        <v>513</v>
      </c>
      <c r="J47" s="51">
        <v>15</v>
      </c>
      <c r="K47" s="44">
        <v>16</v>
      </c>
      <c r="L47" s="51">
        <v>73</v>
      </c>
      <c r="M47" s="44">
        <v>11</v>
      </c>
      <c r="N47" s="51">
        <v>31</v>
      </c>
      <c r="O47" s="44">
        <v>30</v>
      </c>
      <c r="P47" s="51">
        <v>30</v>
      </c>
      <c r="Q47" s="51">
        <f t="shared" si="1"/>
        <v>221</v>
      </c>
    </row>
    <row r="48" spans="1:17" ht="15" customHeight="1" x14ac:dyDescent="0.25">
      <c r="A48" s="44">
        <v>9</v>
      </c>
      <c r="B48" s="14" t="s">
        <v>177</v>
      </c>
      <c r="C48" s="45" t="s">
        <v>200</v>
      </c>
      <c r="D48" s="45" t="s">
        <v>180</v>
      </c>
      <c r="E48" s="44">
        <v>3</v>
      </c>
      <c r="F48" s="51">
        <v>3</v>
      </c>
      <c r="G48" s="65" t="s">
        <v>379</v>
      </c>
      <c r="H48" s="51">
        <v>46</v>
      </c>
      <c r="I48" s="65" t="s">
        <v>514</v>
      </c>
      <c r="J48" s="51">
        <v>73</v>
      </c>
      <c r="K48" s="44">
        <v>5</v>
      </c>
      <c r="L48" s="51">
        <v>40</v>
      </c>
      <c r="M48" s="44">
        <v>4</v>
      </c>
      <c r="N48" s="51">
        <v>10</v>
      </c>
      <c r="O48" s="44">
        <v>40</v>
      </c>
      <c r="P48" s="51">
        <v>40</v>
      </c>
      <c r="Q48" s="51">
        <f t="shared" si="1"/>
        <v>212</v>
      </c>
    </row>
    <row r="49" spans="1:17" ht="15" customHeight="1" x14ac:dyDescent="0.25">
      <c r="A49" s="44">
        <v>11</v>
      </c>
      <c r="B49" s="14" t="s">
        <v>64</v>
      </c>
      <c r="C49" s="27" t="s">
        <v>65</v>
      </c>
      <c r="D49" s="45" t="s">
        <v>68</v>
      </c>
      <c r="E49" s="44">
        <v>22</v>
      </c>
      <c r="F49" s="51">
        <v>34</v>
      </c>
      <c r="G49" s="65" t="s">
        <v>373</v>
      </c>
      <c r="H49" s="51">
        <v>51</v>
      </c>
      <c r="I49" s="65" t="s">
        <v>507</v>
      </c>
      <c r="J49" s="51">
        <v>14</v>
      </c>
      <c r="K49" s="44">
        <v>8</v>
      </c>
      <c r="L49" s="51">
        <v>49</v>
      </c>
      <c r="M49" s="44">
        <v>7</v>
      </c>
      <c r="N49" s="51">
        <v>19</v>
      </c>
      <c r="O49" s="44">
        <v>40</v>
      </c>
      <c r="P49" s="51">
        <v>40</v>
      </c>
      <c r="Q49" s="51">
        <f t="shared" si="1"/>
        <v>207</v>
      </c>
    </row>
    <row r="50" spans="1:17" ht="15" customHeight="1" x14ac:dyDescent="0.25">
      <c r="A50" s="44">
        <v>10</v>
      </c>
      <c r="B50" s="12" t="s">
        <v>42</v>
      </c>
      <c r="C50" s="45"/>
      <c r="D50" s="45" t="s">
        <v>43</v>
      </c>
      <c r="E50" s="44">
        <v>16</v>
      </c>
      <c r="F50" s="51">
        <v>22</v>
      </c>
      <c r="G50" s="65" t="s">
        <v>372</v>
      </c>
      <c r="H50" s="51">
        <v>39</v>
      </c>
      <c r="I50" s="65" t="s">
        <v>506</v>
      </c>
      <c r="J50" s="51">
        <v>15</v>
      </c>
      <c r="K50" s="44">
        <v>12</v>
      </c>
      <c r="L50" s="51">
        <v>64</v>
      </c>
      <c r="M50" s="44">
        <v>3</v>
      </c>
      <c r="N50" s="51">
        <v>7</v>
      </c>
      <c r="O50" s="44">
        <v>30</v>
      </c>
      <c r="P50" s="51">
        <v>30</v>
      </c>
      <c r="Q50" s="51">
        <f t="shared" si="1"/>
        <v>177</v>
      </c>
    </row>
    <row r="51" spans="1:17" ht="15" customHeight="1" x14ac:dyDescent="0.25">
      <c r="A51" s="44">
        <v>12</v>
      </c>
      <c r="B51" s="14" t="s">
        <v>123</v>
      </c>
      <c r="C51" s="27" t="s">
        <v>124</v>
      </c>
      <c r="D51" s="27" t="s">
        <v>112</v>
      </c>
      <c r="E51" s="44">
        <v>0</v>
      </c>
      <c r="F51" s="51">
        <v>0</v>
      </c>
      <c r="G51" s="65" t="s">
        <v>375</v>
      </c>
      <c r="H51" s="51">
        <v>61</v>
      </c>
      <c r="I51" s="65" t="s">
        <v>509</v>
      </c>
      <c r="J51" s="51">
        <v>10</v>
      </c>
      <c r="K51" s="44">
        <v>11</v>
      </c>
      <c r="L51" s="51">
        <v>58</v>
      </c>
      <c r="M51" s="44">
        <v>4</v>
      </c>
      <c r="N51" s="51">
        <v>10</v>
      </c>
      <c r="O51" s="44">
        <v>27</v>
      </c>
      <c r="P51" s="51">
        <v>27</v>
      </c>
      <c r="Q51" s="51">
        <f t="shared" si="1"/>
        <v>166</v>
      </c>
    </row>
    <row r="52" spans="1:17" ht="15" customHeight="1" x14ac:dyDescent="0.25">
      <c r="A52" s="44">
        <v>13</v>
      </c>
      <c r="B52" s="58" t="s">
        <v>20</v>
      </c>
      <c r="C52" s="63"/>
      <c r="D52" s="44" t="s">
        <v>4</v>
      </c>
      <c r="E52" s="44">
        <v>10</v>
      </c>
      <c r="F52" s="51">
        <v>10</v>
      </c>
      <c r="G52" s="65" t="s">
        <v>341</v>
      </c>
      <c r="H52" s="51">
        <v>58</v>
      </c>
      <c r="I52" s="65" t="s">
        <v>503</v>
      </c>
      <c r="J52" s="51">
        <v>45</v>
      </c>
      <c r="K52" s="44" t="s">
        <v>245</v>
      </c>
      <c r="L52" s="51"/>
      <c r="M52" s="44" t="s">
        <v>245</v>
      </c>
      <c r="N52" s="51"/>
      <c r="O52" s="44" t="s">
        <v>245</v>
      </c>
      <c r="P52" s="51"/>
      <c r="Q52" s="51">
        <f t="shared" si="1"/>
        <v>113</v>
      </c>
    </row>
    <row r="53" spans="1:17" ht="15" customHeight="1" x14ac:dyDescent="0.25">
      <c r="A53" s="44">
        <v>14</v>
      </c>
      <c r="B53" s="54" t="s">
        <v>337</v>
      </c>
      <c r="C53" s="3"/>
      <c r="D53" s="3" t="s">
        <v>181</v>
      </c>
      <c r="E53" s="44">
        <v>4</v>
      </c>
      <c r="F53" s="51">
        <v>4</v>
      </c>
      <c r="G53" s="65" t="s">
        <v>338</v>
      </c>
      <c r="H53" s="51">
        <v>51</v>
      </c>
      <c r="I53" s="65" t="s">
        <v>245</v>
      </c>
      <c r="J53" s="51"/>
      <c r="K53" s="44" t="s">
        <v>245</v>
      </c>
      <c r="L53" s="51"/>
      <c r="M53" s="44" t="s">
        <v>245</v>
      </c>
      <c r="N53" s="51"/>
      <c r="O53" s="44" t="s">
        <v>245</v>
      </c>
      <c r="P53" s="51"/>
      <c r="Q53" s="51">
        <f t="shared" si="1"/>
        <v>55</v>
      </c>
    </row>
    <row r="54" spans="1:17" ht="15" customHeight="1" x14ac:dyDescent="0.25">
      <c r="A54" s="44">
        <v>15</v>
      </c>
      <c r="B54" s="19" t="s">
        <v>144</v>
      </c>
      <c r="C54" s="27"/>
      <c r="D54" s="27" t="s">
        <v>129</v>
      </c>
      <c r="E54" s="27">
        <v>12</v>
      </c>
      <c r="F54" s="51">
        <v>14</v>
      </c>
      <c r="G54" s="65" t="s">
        <v>517</v>
      </c>
      <c r="H54" s="51">
        <v>30</v>
      </c>
      <c r="I54" s="65" t="s">
        <v>511</v>
      </c>
      <c r="J54" s="51">
        <v>1</v>
      </c>
      <c r="K54" s="44" t="s">
        <v>245</v>
      </c>
      <c r="L54" s="51"/>
      <c r="M54" s="44" t="s">
        <v>245</v>
      </c>
      <c r="N54" s="51"/>
      <c r="O54" s="44" t="s">
        <v>245</v>
      </c>
      <c r="P54" s="51"/>
      <c r="Q54" s="51">
        <f t="shared" si="1"/>
        <v>45</v>
      </c>
    </row>
    <row r="56" spans="1:17" s="8" customFormat="1" x14ac:dyDescent="0.25">
      <c r="B56" s="9" t="s">
        <v>244</v>
      </c>
      <c r="C56" s="9"/>
      <c r="D56" s="80"/>
      <c r="F56" s="84" t="s">
        <v>554</v>
      </c>
      <c r="G56" s="84"/>
      <c r="H56" s="84"/>
      <c r="I56" s="84"/>
    </row>
    <row r="57" spans="1:17" s="8" customFormat="1" x14ac:dyDescent="0.25">
      <c r="B57" s="9"/>
      <c r="C57" s="9"/>
      <c r="D57" s="80"/>
    </row>
    <row r="58" spans="1:17" s="8" customFormat="1" x14ac:dyDescent="0.25">
      <c r="B58" s="9"/>
      <c r="C58" s="9"/>
      <c r="D58" s="80"/>
    </row>
  </sheetData>
  <sortState ref="A10:Q18">
    <sortCondition descending="1" ref="Q10:Q18"/>
  </sortState>
  <mergeCells count="34">
    <mergeCell ref="F56:I56"/>
    <mergeCell ref="O38:P38"/>
    <mergeCell ref="Q38:Q39"/>
    <mergeCell ref="A32:Q32"/>
    <mergeCell ref="E38:F38"/>
    <mergeCell ref="G38:H38"/>
    <mergeCell ref="I38:J38"/>
    <mergeCell ref="K38:L38"/>
    <mergeCell ref="M38:N38"/>
    <mergeCell ref="A38:A39"/>
    <mergeCell ref="B38:B39"/>
    <mergeCell ref="C38:C39"/>
    <mergeCell ref="D38:D39"/>
    <mergeCell ref="A2:Q2"/>
    <mergeCell ref="A4:Q4"/>
    <mergeCell ref="A5:B5"/>
    <mergeCell ref="O5:P5"/>
    <mergeCell ref="A6:Q6"/>
    <mergeCell ref="K8:L8"/>
    <mergeCell ref="M8:N8"/>
    <mergeCell ref="O8:P8"/>
    <mergeCell ref="Q8:Q9"/>
    <mergeCell ref="A36:Q36"/>
    <mergeCell ref="A34:Q34"/>
    <mergeCell ref="A35:B35"/>
    <mergeCell ref="O35:P35"/>
    <mergeCell ref="A8:A9"/>
    <mergeCell ref="B8:B9"/>
    <mergeCell ref="F20:I20"/>
    <mergeCell ref="C8:C9"/>
    <mergeCell ref="D8:D9"/>
    <mergeCell ref="E8:F8"/>
    <mergeCell ref="G8:H8"/>
    <mergeCell ref="I8:J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8" zoomScaleNormal="100" workbookViewId="0">
      <selection activeCell="H28" sqref="H28"/>
    </sheetView>
  </sheetViews>
  <sheetFormatPr defaultRowHeight="15" x14ac:dyDescent="0.25"/>
  <cols>
    <col min="1" max="1" width="4.28515625" customWidth="1"/>
    <col min="2" max="2" width="39.140625" customWidth="1"/>
    <col min="3" max="3" width="9.28515625" customWidth="1"/>
    <col min="4" max="4" width="9.5703125" customWidth="1"/>
    <col min="5" max="5" width="9" customWidth="1"/>
    <col min="6" max="7" width="10.7109375" customWidth="1"/>
    <col min="8" max="8" width="10.140625" customWidth="1"/>
    <col min="9" max="9" width="10.42578125" customWidth="1"/>
    <col min="10" max="10" width="9.7109375" customWidth="1"/>
    <col min="11" max="11" width="8.7109375" customWidth="1"/>
  </cols>
  <sheetData>
    <row r="1" spans="1:19" ht="9.9499999999999993" customHeight="1" x14ac:dyDescent="0.25"/>
    <row r="2" spans="1:19" s="8" customFormat="1" x14ac:dyDescent="0.25">
      <c r="A2" s="84" t="s">
        <v>228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42"/>
      <c r="M2" s="42"/>
      <c r="N2" s="42"/>
      <c r="O2" s="42"/>
      <c r="P2" s="42"/>
      <c r="Q2" s="42"/>
      <c r="R2" s="42"/>
      <c r="S2" s="42"/>
    </row>
    <row r="3" spans="1:19" s="8" customFormat="1" ht="9.9499999999999993" customHeight="1" x14ac:dyDescent="0.25">
      <c r="B3" s="9"/>
      <c r="C3" s="9"/>
      <c r="D3" s="50"/>
      <c r="E3" s="50"/>
    </row>
    <row r="4" spans="1:19" s="8" customFormat="1" x14ac:dyDescent="0.25">
      <c r="A4" s="92" t="s">
        <v>229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59"/>
      <c r="M4" s="59"/>
      <c r="N4" s="59"/>
      <c r="O4" s="59"/>
      <c r="P4" s="59"/>
      <c r="Q4" s="59"/>
      <c r="R4" s="59"/>
      <c r="S4" s="59"/>
    </row>
    <row r="5" spans="1:19" s="8" customFormat="1" x14ac:dyDescent="0.25">
      <c r="A5" s="84" t="s">
        <v>230</v>
      </c>
      <c r="B5" s="84"/>
      <c r="C5" s="9"/>
      <c r="D5" s="50"/>
      <c r="E5" s="50"/>
      <c r="J5" s="42" t="s">
        <v>231</v>
      </c>
      <c r="K5" s="42"/>
    </row>
    <row r="6" spans="1:19" s="8" customFormat="1" x14ac:dyDescent="0.25">
      <c r="A6" s="92" t="s">
        <v>261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59"/>
      <c r="M6" s="59"/>
      <c r="N6" s="59"/>
      <c r="O6" s="59"/>
      <c r="P6" s="59"/>
      <c r="Q6" s="59"/>
      <c r="R6" s="59"/>
      <c r="S6" s="59"/>
    </row>
    <row r="7" spans="1:19" ht="9.9499999999999993" customHeight="1" x14ac:dyDescent="0.25"/>
    <row r="8" spans="1:19" x14ac:dyDescent="0.25">
      <c r="A8" s="95" t="s">
        <v>2</v>
      </c>
      <c r="B8" s="110" t="s">
        <v>262</v>
      </c>
      <c r="C8" s="114" t="s">
        <v>93</v>
      </c>
      <c r="D8" s="115"/>
      <c r="E8" s="114" t="s">
        <v>97</v>
      </c>
      <c r="F8" s="115"/>
      <c r="G8" s="114" t="s">
        <v>102</v>
      </c>
      <c r="H8" s="115"/>
      <c r="I8" s="114" t="s">
        <v>136</v>
      </c>
      <c r="J8" s="115"/>
      <c r="K8" s="112" t="s">
        <v>242</v>
      </c>
    </row>
    <row r="9" spans="1:19" ht="19.5" customHeight="1" x14ac:dyDescent="0.25">
      <c r="A9" s="96"/>
      <c r="B9" s="111"/>
      <c r="C9" s="60" t="s">
        <v>263</v>
      </c>
      <c r="D9" s="60" t="s">
        <v>264</v>
      </c>
      <c r="E9" s="60" t="s">
        <v>263</v>
      </c>
      <c r="F9" s="79" t="s">
        <v>264</v>
      </c>
      <c r="G9" s="60" t="s">
        <v>263</v>
      </c>
      <c r="H9" s="79" t="s">
        <v>264</v>
      </c>
      <c r="I9" s="60" t="s">
        <v>263</v>
      </c>
      <c r="J9" s="60" t="s">
        <v>264</v>
      </c>
      <c r="K9" s="113"/>
    </row>
    <row r="10" spans="1:19" ht="15" customHeight="1" x14ac:dyDescent="0.25">
      <c r="A10" s="40">
        <v>1</v>
      </c>
      <c r="B10" s="40" t="s">
        <v>573</v>
      </c>
      <c r="C10" s="40">
        <v>347</v>
      </c>
      <c r="D10" s="40">
        <v>312</v>
      </c>
      <c r="E10" s="40">
        <v>185</v>
      </c>
      <c r="F10" s="37">
        <v>357</v>
      </c>
      <c r="G10" s="37">
        <v>165</v>
      </c>
      <c r="H10" s="37">
        <v>278</v>
      </c>
      <c r="I10" s="40">
        <v>326</v>
      </c>
      <c r="J10" s="40">
        <v>299</v>
      </c>
      <c r="K10" s="40">
        <f t="shared" ref="K10:K14" si="0">C10+D10+E10+F10+G10+H10+I10+J10</f>
        <v>2269</v>
      </c>
    </row>
    <row r="11" spans="1:19" ht="15" customHeight="1" x14ac:dyDescent="0.25">
      <c r="A11" s="40">
        <v>2</v>
      </c>
      <c r="B11" s="40" t="s">
        <v>29</v>
      </c>
      <c r="C11" s="40">
        <v>422</v>
      </c>
      <c r="D11" s="40">
        <v>297</v>
      </c>
      <c r="E11" s="40">
        <v>242</v>
      </c>
      <c r="F11" s="37">
        <v>177</v>
      </c>
      <c r="G11" s="37">
        <v>248</v>
      </c>
      <c r="H11" s="37">
        <v>320</v>
      </c>
      <c r="I11" s="40">
        <v>254</v>
      </c>
      <c r="J11" s="40">
        <v>226</v>
      </c>
      <c r="K11" s="40">
        <f t="shared" si="0"/>
        <v>2186</v>
      </c>
    </row>
    <row r="12" spans="1:19" ht="15" customHeight="1" x14ac:dyDescent="0.25">
      <c r="A12" s="40">
        <v>3</v>
      </c>
      <c r="B12" s="18" t="s">
        <v>577</v>
      </c>
      <c r="C12" s="40">
        <v>246</v>
      </c>
      <c r="D12" s="40">
        <v>388</v>
      </c>
      <c r="E12" s="40">
        <v>227</v>
      </c>
      <c r="F12" s="37">
        <v>259</v>
      </c>
      <c r="G12" s="37">
        <v>183</v>
      </c>
      <c r="H12" s="37">
        <v>263</v>
      </c>
      <c r="I12" s="40">
        <v>154</v>
      </c>
      <c r="J12" s="40">
        <v>245</v>
      </c>
      <c r="K12" s="40">
        <f t="shared" si="0"/>
        <v>1965</v>
      </c>
    </row>
    <row r="13" spans="1:19" ht="15" customHeight="1" x14ac:dyDescent="0.25">
      <c r="A13" s="40">
        <v>4</v>
      </c>
      <c r="B13" s="18" t="s">
        <v>567</v>
      </c>
      <c r="C13" s="40">
        <v>353</v>
      </c>
      <c r="D13" s="40">
        <v>357</v>
      </c>
      <c r="E13" s="40">
        <v>194</v>
      </c>
      <c r="F13" s="37">
        <v>264</v>
      </c>
      <c r="G13" s="37">
        <v>120</v>
      </c>
      <c r="H13" s="37">
        <v>224</v>
      </c>
      <c r="I13" s="40">
        <v>198</v>
      </c>
      <c r="J13" s="40">
        <v>231</v>
      </c>
      <c r="K13" s="40">
        <f t="shared" si="0"/>
        <v>1941</v>
      </c>
    </row>
    <row r="14" spans="1:19" ht="15" customHeight="1" x14ac:dyDescent="0.25">
      <c r="A14" s="40">
        <v>5</v>
      </c>
      <c r="B14" s="40" t="s">
        <v>574</v>
      </c>
      <c r="C14" s="40">
        <v>210</v>
      </c>
      <c r="D14" s="40">
        <v>336</v>
      </c>
      <c r="E14" s="40">
        <v>176</v>
      </c>
      <c r="F14" s="37">
        <v>284</v>
      </c>
      <c r="G14" s="37">
        <v>283</v>
      </c>
      <c r="H14" s="37">
        <v>192</v>
      </c>
      <c r="I14" s="40">
        <v>174</v>
      </c>
      <c r="J14" s="40">
        <v>207</v>
      </c>
      <c r="K14" s="40">
        <f t="shared" si="0"/>
        <v>1862</v>
      </c>
    </row>
    <row r="15" spans="1:19" ht="15" customHeight="1" x14ac:dyDescent="0.25">
      <c r="A15" s="40">
        <v>6</v>
      </c>
      <c r="B15" s="36" t="s">
        <v>205</v>
      </c>
      <c r="C15" s="40">
        <v>513</v>
      </c>
      <c r="D15" s="40">
        <v>211</v>
      </c>
      <c r="E15" s="40">
        <v>308</v>
      </c>
      <c r="F15" s="37">
        <v>390</v>
      </c>
      <c r="G15" s="37">
        <v>259</v>
      </c>
      <c r="H15" s="37"/>
      <c r="I15" s="40"/>
      <c r="J15" s="40"/>
      <c r="K15" s="40">
        <f t="shared" ref="K15:K27" si="1">C15+D15+E15+F15+G15+H15+I15+J15</f>
        <v>1681</v>
      </c>
    </row>
    <row r="16" spans="1:19" ht="15" customHeight="1" x14ac:dyDescent="0.25">
      <c r="A16" s="40">
        <v>7</v>
      </c>
      <c r="B16" s="40" t="s">
        <v>572</v>
      </c>
      <c r="C16" s="40">
        <v>292</v>
      </c>
      <c r="D16" s="40">
        <v>377</v>
      </c>
      <c r="E16" s="40">
        <v>236</v>
      </c>
      <c r="F16" s="37">
        <v>261</v>
      </c>
      <c r="G16" s="37"/>
      <c r="H16" s="37">
        <v>234</v>
      </c>
      <c r="I16" s="40"/>
      <c r="J16" s="40">
        <v>255</v>
      </c>
      <c r="K16" s="40">
        <f t="shared" si="1"/>
        <v>1655</v>
      </c>
    </row>
    <row r="17" spans="1:11" ht="15" customHeight="1" x14ac:dyDescent="0.25">
      <c r="A17" s="40">
        <v>8</v>
      </c>
      <c r="B17" s="40" t="s">
        <v>575</v>
      </c>
      <c r="C17" s="40">
        <v>159</v>
      </c>
      <c r="D17" s="40">
        <v>26</v>
      </c>
      <c r="E17" s="40">
        <v>195</v>
      </c>
      <c r="F17" s="37">
        <v>346</v>
      </c>
      <c r="G17" s="37">
        <v>240</v>
      </c>
      <c r="H17" s="37">
        <v>237</v>
      </c>
      <c r="I17" s="40">
        <v>24</v>
      </c>
      <c r="J17" s="40">
        <v>177</v>
      </c>
      <c r="K17" s="40">
        <f t="shared" si="1"/>
        <v>1404</v>
      </c>
    </row>
    <row r="18" spans="1:11" ht="15" customHeight="1" x14ac:dyDescent="0.25">
      <c r="A18" s="40">
        <v>9</v>
      </c>
      <c r="B18" s="40" t="s">
        <v>570</v>
      </c>
      <c r="C18" s="40">
        <v>221</v>
      </c>
      <c r="D18" s="40">
        <v>342</v>
      </c>
      <c r="E18" s="40"/>
      <c r="F18" s="37">
        <v>257</v>
      </c>
      <c r="G18" s="37"/>
      <c r="H18" s="37"/>
      <c r="I18" s="40">
        <v>200</v>
      </c>
      <c r="J18" s="40">
        <v>221</v>
      </c>
      <c r="K18" s="40">
        <f t="shared" si="1"/>
        <v>1241</v>
      </c>
    </row>
    <row r="19" spans="1:11" ht="15" customHeight="1" x14ac:dyDescent="0.25">
      <c r="A19" s="40">
        <v>10</v>
      </c>
      <c r="B19" s="24" t="s">
        <v>571</v>
      </c>
      <c r="C19" s="40">
        <v>245</v>
      </c>
      <c r="D19" s="40">
        <v>244</v>
      </c>
      <c r="E19" s="40"/>
      <c r="F19" s="37">
        <v>318</v>
      </c>
      <c r="G19" s="37"/>
      <c r="H19" s="37">
        <v>313</v>
      </c>
      <c r="I19" s="40"/>
      <c r="J19" s="40"/>
      <c r="K19" s="40">
        <f t="shared" si="1"/>
        <v>1120</v>
      </c>
    </row>
    <row r="20" spans="1:11" ht="15" customHeight="1" x14ac:dyDescent="0.25">
      <c r="A20" s="40">
        <v>11</v>
      </c>
      <c r="B20" s="40" t="s">
        <v>578</v>
      </c>
      <c r="C20" s="40">
        <v>248</v>
      </c>
      <c r="D20" s="40">
        <v>161</v>
      </c>
      <c r="E20" s="40"/>
      <c r="F20" s="37">
        <v>265</v>
      </c>
      <c r="G20" s="37"/>
      <c r="H20" s="37">
        <v>232</v>
      </c>
      <c r="I20" s="40"/>
      <c r="J20" s="40">
        <v>212</v>
      </c>
      <c r="K20" s="40">
        <f t="shared" si="1"/>
        <v>1118</v>
      </c>
    </row>
    <row r="21" spans="1:11" ht="15" customHeight="1" x14ac:dyDescent="0.25">
      <c r="A21" s="40">
        <v>12</v>
      </c>
      <c r="B21" s="36" t="s">
        <v>568</v>
      </c>
      <c r="C21" s="40">
        <v>180</v>
      </c>
      <c r="D21" s="40">
        <v>128</v>
      </c>
      <c r="E21" s="40">
        <v>2</v>
      </c>
      <c r="F21" s="37">
        <v>199</v>
      </c>
      <c r="G21" s="37">
        <v>199</v>
      </c>
      <c r="H21" s="37"/>
      <c r="I21" s="40">
        <v>80</v>
      </c>
      <c r="J21" s="40">
        <v>279</v>
      </c>
      <c r="K21" s="40">
        <f t="shared" si="1"/>
        <v>1067</v>
      </c>
    </row>
    <row r="22" spans="1:11" ht="15" customHeight="1" x14ac:dyDescent="0.25">
      <c r="A22" s="40">
        <v>13</v>
      </c>
      <c r="B22" s="49" t="s">
        <v>112</v>
      </c>
      <c r="C22" s="40">
        <v>103</v>
      </c>
      <c r="D22" s="40">
        <v>144</v>
      </c>
      <c r="E22" s="40">
        <v>52</v>
      </c>
      <c r="F22" s="37">
        <v>49</v>
      </c>
      <c r="G22" s="37">
        <v>109</v>
      </c>
      <c r="H22" s="37">
        <v>30</v>
      </c>
      <c r="I22" s="40">
        <v>99</v>
      </c>
      <c r="J22" s="40">
        <v>166</v>
      </c>
      <c r="K22" s="40">
        <f t="shared" si="1"/>
        <v>752</v>
      </c>
    </row>
    <row r="23" spans="1:11" ht="15" customHeight="1" x14ac:dyDescent="0.25">
      <c r="A23" s="40">
        <v>14</v>
      </c>
      <c r="B23" s="40" t="s">
        <v>569</v>
      </c>
      <c r="C23" s="40"/>
      <c r="D23" s="40">
        <v>205</v>
      </c>
      <c r="E23" s="40">
        <v>244</v>
      </c>
      <c r="F23" s="37">
        <v>297</v>
      </c>
      <c r="G23" s="37"/>
      <c r="H23" s="37"/>
      <c r="I23" s="40"/>
      <c r="J23" s="40"/>
      <c r="K23" s="40">
        <f t="shared" si="1"/>
        <v>746</v>
      </c>
    </row>
    <row r="24" spans="1:11" ht="15" customHeight="1" x14ac:dyDescent="0.25">
      <c r="A24" s="40">
        <v>15</v>
      </c>
      <c r="B24" s="47" t="s">
        <v>579</v>
      </c>
      <c r="C24" s="40"/>
      <c r="D24" s="40">
        <v>243</v>
      </c>
      <c r="E24" s="40">
        <v>212</v>
      </c>
      <c r="F24" s="37">
        <v>87</v>
      </c>
      <c r="G24" s="37">
        <v>45</v>
      </c>
      <c r="H24" s="37">
        <v>64</v>
      </c>
      <c r="I24" s="40"/>
      <c r="J24" s="40">
        <v>55</v>
      </c>
      <c r="K24" s="40">
        <f t="shared" si="1"/>
        <v>706</v>
      </c>
    </row>
    <row r="25" spans="1:11" ht="15" customHeight="1" x14ac:dyDescent="0.25">
      <c r="A25" s="40">
        <v>16</v>
      </c>
      <c r="B25" s="24" t="s">
        <v>162</v>
      </c>
      <c r="C25" s="40"/>
      <c r="D25" s="40">
        <v>58</v>
      </c>
      <c r="E25" s="40"/>
      <c r="F25" s="37">
        <v>235</v>
      </c>
      <c r="G25" s="37"/>
      <c r="H25" s="37">
        <v>191</v>
      </c>
      <c r="I25" s="40"/>
      <c r="J25" s="40"/>
      <c r="K25" s="40">
        <f t="shared" si="1"/>
        <v>484</v>
      </c>
    </row>
    <row r="26" spans="1:11" ht="15" customHeight="1" x14ac:dyDescent="0.25">
      <c r="A26" s="40">
        <v>17</v>
      </c>
      <c r="B26" s="24" t="s">
        <v>576</v>
      </c>
      <c r="C26" s="40"/>
      <c r="D26" s="40"/>
      <c r="E26" s="40"/>
      <c r="F26" s="37">
        <v>152</v>
      </c>
      <c r="G26" s="37"/>
      <c r="H26" s="37"/>
      <c r="I26" s="40"/>
      <c r="J26" s="40">
        <v>252</v>
      </c>
      <c r="K26" s="40">
        <f t="shared" si="1"/>
        <v>404</v>
      </c>
    </row>
    <row r="27" spans="1:11" ht="15" customHeight="1" x14ac:dyDescent="0.25">
      <c r="A27" s="40">
        <v>18</v>
      </c>
      <c r="B27" s="61" t="s">
        <v>3</v>
      </c>
      <c r="C27" s="40"/>
      <c r="D27" s="40"/>
      <c r="E27" s="40"/>
      <c r="F27" s="37"/>
      <c r="G27" s="37"/>
      <c r="H27" s="37"/>
      <c r="I27" s="40"/>
      <c r="J27" s="40">
        <v>113</v>
      </c>
      <c r="K27" s="40">
        <f t="shared" si="1"/>
        <v>113</v>
      </c>
    </row>
    <row r="29" spans="1:11" s="8" customFormat="1" x14ac:dyDescent="0.25">
      <c r="B29" s="9" t="s">
        <v>244</v>
      </c>
      <c r="C29" s="9"/>
      <c r="D29" s="50"/>
      <c r="E29" s="50"/>
      <c r="F29" s="84" t="s">
        <v>554</v>
      </c>
      <c r="G29" s="84"/>
    </row>
    <row r="30" spans="1:11" s="8" customFormat="1" x14ac:dyDescent="0.25">
      <c r="B30" s="9"/>
      <c r="C30" s="9"/>
      <c r="D30" s="50"/>
      <c r="E30" s="50"/>
    </row>
  </sheetData>
  <sortState ref="B15:K27">
    <sortCondition descending="1" ref="K15:K27"/>
  </sortState>
  <mergeCells count="12">
    <mergeCell ref="F29:G29"/>
    <mergeCell ref="A2:K2"/>
    <mergeCell ref="A4:K4"/>
    <mergeCell ref="A6:K6"/>
    <mergeCell ref="A5:B5"/>
    <mergeCell ref="A8:A9"/>
    <mergeCell ref="B8:B9"/>
    <mergeCell ref="K8:K9"/>
    <mergeCell ref="C8:D8"/>
    <mergeCell ref="E8:F8"/>
    <mergeCell ref="G8:H8"/>
    <mergeCell ref="I8:J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ступень</vt:lpstr>
      <vt:lpstr>7 ступень</vt:lpstr>
      <vt:lpstr>8 ступень</vt:lpstr>
      <vt:lpstr>9 ступень</vt:lpstr>
      <vt:lpstr>Командный зачет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2017-06-04T12:53:05Z</cp:lastPrinted>
  <dcterms:created xsi:type="dcterms:W3CDTF">2017-05-30T15:23:28Z</dcterms:created>
  <dcterms:modified xsi:type="dcterms:W3CDTF">2017-06-05T11:56:04Z</dcterms:modified>
</cp:coreProperties>
</file>